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luz_arboleda_adres_gov_co/Documents/Documents/2021/EJECUCIONES PRESUPUESTALES/"/>
    </mc:Choice>
  </mc:AlternateContent>
  <xr:revisionPtr revIDLastSave="21" documentId="13_ncr:1_{5CD8B254-503E-4BC8-992D-94468BEB6FC1}" xr6:coauthVersionLast="46" xr6:coauthVersionMax="46" xr10:uidLastSave="{EE9CEC3D-662E-47BC-A69C-961C43BC2A77}"/>
  <bookViews>
    <workbookView xWindow="-120" yWindow="-120" windowWidth="20730" windowHeight="11160" tabRatio="562" activeTab="1" xr2:uid="{A5F19A62-5665-467A-9E43-83E2A9F72540}"/>
  </bookViews>
  <sheets>
    <sheet name="EJECUCIÓN INGRESOS" sheetId="5" r:id="rId1"/>
    <sheet name="EJECUCIÓN GASTOS" sheetId="1" r:id="rId2"/>
  </sheets>
  <definedNames>
    <definedName name="_xlnm._FilterDatabase" localSheetId="1" hidden="1">'EJECUCIÓN GASTOS'!$A$8:$Q$126</definedName>
    <definedName name="_xlnm._FilterDatabase" localSheetId="0" hidden="1">'EJECUCIÓN INGRESOS'!$A$7:$J$118</definedName>
    <definedName name="_xlnm.Print_Area" localSheetId="1">'EJECUCIÓN GASTOS'!$A$1:$Q$126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6" i="5" l="1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</calcChain>
</file>

<file path=xl/sharedStrings.xml><?xml version="1.0" encoding="utf-8"?>
<sst xmlns="http://schemas.openxmlformats.org/spreadsheetml/2006/main" count="483" uniqueCount="470">
  <si>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</si>
  <si>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</si>
  <si>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</si>
  <si>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</si>
  <si>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</si>
  <si>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</si>
  <si>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</si>
  <si>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</si>
  <si>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</si>
  <si>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</si>
  <si>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</si>
  <si>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</si>
  <si>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</si>
  <si>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</si>
  <si>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</si>
  <si>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</si>
  <si>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</si>
  <si>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</si>
  <si>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</si>
  <si>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</si>
  <si>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</si>
  <si>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</si>
  <si>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</si>
  <si>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</si>
  <si>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</si>
  <si>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</si>
  <si>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</si>
  <si>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</si>
  <si>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</si>
  <si>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</si>
  <si>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</si>
  <si>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</si>
  <si>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</si>
  <si>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</si>
  <si>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</si>
  <si>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</si>
  <si>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</si>
  <si>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</si>
  <si>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</si>
  <si>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</si>
  <si>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</si>
  <si>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</si>
  <si>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</si>
  <si>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</si>
  <si>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</si>
  <si>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</si>
  <si>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</si>
  <si>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</si>
  <si>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</si>
  <si>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</si>
  <si>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</si>
  <si>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</si>
  <si>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</si>
  <si>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</si>
  <si>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</si>
  <si>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</si>
  <si>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</si>
  <si>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</si>
  <si>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</si>
  <si>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</si>
  <si>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</si>
  <si>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</si>
  <si>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</si>
  <si>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</si>
  <si>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</si>
  <si>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</si>
  <si>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</si>
  <si>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</si>
  <si>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</si>
  <si>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</si>
  <si>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</si>
  <si>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</si>
  <si>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</si>
  <si>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</si>
  <si>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</si>
  <si>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</si>
  <si>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</si>
  <si>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</si>
  <si>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</si>
  <si>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</si>
  <si>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</si>
  <si>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</si>
  <si>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</si>
  <si>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</si>
  <si>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</si>
  <si>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</si>
  <si>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</si>
  <si>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Aporte Solidaridad de Regímenes de Excepcion y Especiales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</si>
  <si>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</si>
  <si>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</si>
  <si>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</si>
  <si>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</si>
  <si>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</si>
  <si>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</si>
  <si>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</si>
  <si>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</si>
  <si>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</si>
  <si>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</si>
  <si>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</si>
  <si>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</si>
  <si>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</si>
  <si>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</si>
  <si>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</si>
  <si>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</si>
  <si>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</si>
  <si>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</si>
  <si>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</si>
  <si>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</si>
  <si>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</si>
  <si>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</si>
  <si>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</si>
  <si>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</si>
  <si>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</si>
  <si>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</si>
  <si>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</si>
  <si>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</si>
  <si>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</si>
  <si>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% Prima FONSAT Decreto Ley 1335 de 2009</t>
  </si>
  <si>
    <t>Contribución Seguro Obligatorio de Accidentes de Tránsito - SOAT- Decreto Ley 1335 de 2009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</si>
  <si>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</si>
  <si>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</si>
  <si>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</si>
  <si>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</si>
  <si>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</si>
  <si>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</si>
  <si>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</si>
  <si>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</si>
  <si>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</si>
  <si>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</si>
  <si>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</si>
  <si>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</si>
  <si>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</si>
  <si>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</si>
  <si>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</si>
  <si>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</si>
  <si>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</si>
  <si>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</si>
  <si>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</si>
  <si>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</si>
  <si>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</si>
  <si>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</si>
  <si>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</si>
  <si>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</si>
  <si>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</si>
  <si>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</si>
  <si>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</si>
  <si>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</si>
  <si>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</si>
  <si>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</si>
  <si>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</si>
  <si>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</si>
  <si>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</si>
  <si>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</si>
  <si>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</si>
  <si>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</si>
  <si>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</si>
  <si>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</si>
  <si>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</si>
  <si>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</si>
  <si>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</si>
  <si>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</si>
  <si>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</si>
  <si>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</si>
  <si>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</si>
  <si>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</si>
  <si>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</si>
  <si>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</si>
  <si>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</si>
  <si>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</si>
  <si>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</si>
  <si>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</si>
  <si>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Otros Ingresos Diversos</t>
  </si>
  <si>
    <t>Concepto del Rubro</t>
  </si>
  <si>
    <t>Código del Rubro</t>
  </si>
  <si>
    <t>Aforo Inicial</t>
  </si>
  <si>
    <t>Modificación Presupuestal</t>
  </si>
  <si>
    <t>Aforo Definitivo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</si>
  <si>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</si>
  <si>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</si>
  <si>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</si>
  <si>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</si>
  <si>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</si>
  <si>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</si>
  <si>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</si>
  <si>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PROGRAMAS ESPECIALES MSPS (PGN FUENTE 16)</t>
  </si>
  <si>
    <t>CONTRIBUCIÓN DE VIGILANCIA - SUPERNITENDENCIA NACIONAL DE SALUD</t>
  </si>
  <si>
    <t>ATENCIÓN DE MEDIDAS EN POLITICA SECTORIAL</t>
  </si>
  <si>
    <t>FINANCIAMIENTO DEL SISTEMA DE RESIDENCIAS MEDICAS EN COLOMBIA (SNRM)</t>
  </si>
  <si>
    <t>RECURSOS PROVENIENTES DEL FOME</t>
  </si>
  <si>
    <t>Financiación de Obligaciones del Art.237 de la Ley 1955 de 2019</t>
  </si>
  <si>
    <t>Sistema Nacional de Residencias Médicas - SNRM</t>
  </si>
  <si>
    <t>Pruebas Canastas Art. 20 Decreto 538 de 2020</t>
  </si>
  <si>
    <t>APORTES DE LA NACIÓN - DIFERENTES A SUBVENCIONES</t>
  </si>
  <si>
    <t>Recursos Para la Financiación de Obligaciones del Art.237 de la Ley 1955 de 2019</t>
  </si>
  <si>
    <t>UPC Régimen Contributivo CSF - Activos por Emergencia - Art. 15 DL 538 de 2020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</si>
  <si>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</si>
  <si>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</si>
  <si>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</si>
  <si>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</si>
  <si>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</si>
  <si>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</si>
  <si>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</si>
  <si>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</si>
  <si>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</si>
  <si>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</si>
  <si>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</si>
  <si>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</si>
  <si>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</si>
  <si>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</si>
  <si>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</si>
  <si>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</si>
  <si>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</si>
  <si>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</si>
  <si>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</si>
  <si>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</si>
  <si>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</si>
  <si>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</si>
  <si>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</si>
  <si>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</si>
  <si>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</si>
  <si>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</si>
  <si>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</si>
  <si>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</si>
  <si>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</si>
  <si>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</si>
  <si>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</si>
  <si>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</si>
  <si>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</si>
  <si>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</si>
  <si>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</si>
  <si>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</si>
  <si>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</si>
  <si>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</si>
  <si>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</si>
  <si>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</si>
  <si>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</si>
  <si>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</si>
  <si>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</si>
  <si>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</si>
  <si>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</si>
  <si>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</si>
  <si>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</si>
  <si>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</si>
  <si>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</si>
  <si>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</si>
  <si>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</si>
  <si>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</si>
  <si>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</si>
  <si>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</si>
  <si>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</si>
  <si>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</si>
  <si>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</si>
  <si>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</si>
  <si>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</si>
  <si>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</si>
  <si>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</si>
  <si>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</si>
  <si>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</si>
  <si>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</si>
  <si>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</si>
  <si>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</si>
  <si>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</si>
  <si>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Excedentes de FONSAT Y SOAT (2018-2019) 2020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</si>
  <si>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</si>
  <si>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</si>
  <si>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</si>
  <si>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</si>
  <si>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</si>
  <si>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</si>
  <si>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</si>
  <si>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</si>
  <si>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</si>
  <si>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</si>
  <si>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</si>
  <si>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</si>
  <si>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</si>
  <si>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</si>
  <si>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</si>
  <si>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</si>
  <si>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</si>
  <si>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</si>
  <si>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</si>
  <si>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</si>
  <si>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</si>
  <si>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</si>
  <si>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</si>
  <si>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</si>
  <si>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</si>
  <si>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</si>
  <si>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</si>
  <si>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</si>
  <si>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</si>
  <si>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</si>
  <si>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</si>
  <si>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</si>
  <si>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</si>
  <si>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</si>
  <si>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</si>
  <si>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</si>
  <si>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</si>
  <si>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</si>
  <si>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</si>
  <si>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</si>
  <si>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</si>
  <si>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</si>
  <si>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</si>
  <si>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</si>
  <si>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</si>
  <si>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</si>
  <si>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</si>
  <si>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</si>
  <si>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</si>
  <si>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</si>
  <si>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</si>
  <si>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</si>
  <si>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</si>
  <si>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</si>
  <si>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A</t>
  </si>
  <si>
    <t>A-03</t>
  </si>
  <si>
    <t>A-03-01</t>
  </si>
  <si>
    <t xml:space="preserve">A EMPRESAS 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</si>
  <si>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</si>
  <si>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</si>
  <si>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</si>
  <si>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</si>
  <si>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</si>
  <si>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</si>
  <si>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</si>
  <si>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</si>
  <si>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</si>
  <si>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</si>
  <si>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</si>
  <si>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</si>
  <si>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</si>
  <si>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</si>
  <si>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</si>
  <si>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</si>
  <si>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</si>
  <si>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</si>
  <si>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</si>
  <si>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</si>
  <si>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</si>
  <si>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</si>
  <si>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</si>
  <si>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</si>
  <si>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</si>
  <si>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</si>
  <si>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</si>
  <si>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</si>
  <si>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</si>
  <si>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</si>
  <si>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</si>
  <si>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</si>
  <si>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</si>
  <si>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</si>
  <si>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</si>
  <si>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</si>
  <si>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</si>
  <si>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</si>
  <si>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</si>
  <si>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</si>
  <si>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</si>
  <si>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</si>
  <si>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</si>
  <si>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r>
      <t xml:space="preserve">Recobros Reembolsos Régimen Subsidiado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</si>
  <si>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A-03-13-01-004-008</t>
  </si>
  <si>
    <r>
      <t xml:space="preserve">Recobros Reembolsos Régimen Contributivo Resultados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</si>
  <si>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</si>
  <si>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</si>
  <si>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</si>
  <si>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</si>
  <si>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</si>
  <si>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</si>
  <si>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</si>
  <si>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</si>
  <si>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</si>
  <si>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</si>
  <si>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</si>
  <si>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</si>
  <si>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</si>
  <si>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</si>
  <si>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</si>
  <si>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</si>
  <si>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</si>
  <si>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</si>
  <si>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</si>
  <si>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</si>
  <si>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</si>
  <si>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</si>
  <si>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</si>
  <si>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</si>
  <si>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</si>
  <si>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</si>
  <si>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</si>
  <si>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</si>
  <si>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</si>
  <si>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r>
      <t>Pruebas COVID-19</t>
    </r>
    <r>
      <rPr>
        <sz val="9"/>
        <color theme="1"/>
        <rFont val="Arial"/>
        <family val="2"/>
      </rPr>
      <t xml:space="preserve"> </t>
    </r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</si>
  <si>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</si>
  <si>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</si>
  <si>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</si>
  <si>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</si>
  <si>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</si>
  <si>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 Art. 20 Decreto 538 de 2020.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</si>
  <si>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</si>
  <si>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</si>
  <si>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</si>
  <si>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</si>
  <si>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 xml:space="preserve">PROGRAMA SISTEMA NACIONAL DE RESIDENCIAS MEDICAS </t>
  </si>
  <si>
    <t>A-03-13-01-006-003-01</t>
  </si>
  <si>
    <t>A-03-13-01-006-004</t>
  </si>
  <si>
    <t>ATENCIÓN DE MEDIDAS EN POLITICA SECTORIAL -EXCEDENTES</t>
  </si>
  <si>
    <t>Reconocimiento Económico Temporal para el Talento Humano de Salud que Presenten Servicios durante el Coronavirus COVID-19.  Art. 11 Decreto 538 de 2020. - Excedentes</t>
  </si>
  <si>
    <t>Compensación Económica Temporal para el Afiliado al Régimen Subsidiado con diagnóstico confirmado de Coronavirus COVID-19.  Art. 14 Decreto 538 de 2020. - Excedentes</t>
  </si>
  <si>
    <t>Anticipo por Disponibilidad de Servicios de UCI y Cuidados Intermedios para Atención  COVID-19  Art. 20 Decreto 538 de 2020 /adiciónese Art. 8 Decreto 800 de 2020. - Excedentes</t>
  </si>
  <si>
    <t>Pruebas Canastas Art. 20 Decreto 538 de 2020 - Excedentes</t>
  </si>
  <si>
    <t>Reconocimiento y Pago de las Pruebas de Búsqueda, Tamizaje y Diagnostico, Realizadas entre el 17 de marzo y 25 de agosto de 2020.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</si>
  <si>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</si>
  <si>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</si>
  <si>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</si>
  <si>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</si>
  <si>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</si>
  <si>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</si>
  <si>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</si>
  <si>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</si>
  <si>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</si>
  <si>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</si>
  <si>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</si>
  <si>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</si>
  <si>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Excedentes (Art. 3 Ley 1608 de 2013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</si>
  <si>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</si>
  <si>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</si>
  <si>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</si>
  <si>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</si>
  <si>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</si>
  <si>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</si>
  <si>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</si>
  <si>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</si>
  <si>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</si>
  <si>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</si>
  <si>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</si>
  <si>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</si>
  <si>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</si>
  <si>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</si>
  <si>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</si>
  <si>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</si>
  <si>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</si>
  <si>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</si>
  <si>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</si>
  <si>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</si>
  <si>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</si>
  <si>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 xml:space="preserve">Devoluciones Recursos Entidades Territoriales 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</si>
  <si>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</si>
  <si>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</si>
  <si>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</si>
  <si>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</si>
  <si>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</si>
  <si>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</si>
  <si>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</si>
  <si>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A-03-13-01-006-004-01</t>
  </si>
  <si>
    <t>A-03-13-01-006-004-02</t>
  </si>
  <si>
    <t>A-03-13-01-006-004-03</t>
  </si>
  <si>
    <t>A-03-13-01-006-004-04</t>
  </si>
  <si>
    <t>A-03-13-01-006-004-05</t>
  </si>
  <si>
    <t>Oficina de Gestión Territorial, Emergencias y Desastres - Atención de Urgencias Nacionales y Extranjeros - Zonas Fronterizas</t>
  </si>
  <si>
    <t>Ingresos Acumulados Desde 01/01/2021 hasta 31/01/2021</t>
  </si>
  <si>
    <t>EJECUCION PRESUPUESTAL ACUMULADA DESDE 01/01/2021 HASTA 31/01/2021</t>
  </si>
  <si>
    <t>EJECUCION PRESUPUESTAL
 DESDE 01/02/2021 HASTA 28/02/2021</t>
  </si>
  <si>
    <t>EJECUCION PRESUPUESTAL ACUMULADA DESDE 01/01/2021 HASTA 28/02/2021</t>
  </si>
  <si>
    <t>Ingresos Desde 01/02/2021 hasta 28/02/2021</t>
  </si>
  <si>
    <t>Ingresos Acumulados Desde 01/01/2021 hasta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</si>
</sst>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2" formatCode="_-&quot;$&quot;\ * #,##0_-;\-&quot;$&quot;\ * #,##0_-;_-&quot;$&quot;\ * &quot;-&quot;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9"/>
      <color theme="1"/>
      <name val="Arial"/>
      <family val="2"/>
    </font>
    <font>
      <b/>
      <sz val="11"/>
      <color theme="0"/>
      <name val="Calibri   "/>
    </font>
    <font>
      <sz val="11"/>
      <color theme="1"/>
      <name val="Calibri   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3" borderId="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5" fillId="3" borderId="1" xfId="2" applyNumberFormat="1" applyFont="1" applyFill="1" applyBorder="1" applyAlignment="1">
      <alignment horizontal="center" vertical="center" wrapText="1"/>
    </xf>
    <xf numFmtId="0" fontId="15" fillId="3" borderId="2" xfId="2" applyNumberFormat="1" applyFont="1" applyFill="1" applyBorder="1" applyAlignment="1">
      <alignment horizontal="center" vertical="center" wrapText="1"/>
    </xf>
    <xf numFmtId="4" fontId="15" fillId="3" borderId="3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>
      <alignment vertical="center"/>
    </xf>
    <xf numFmtId="0" fontId="15" fillId="3" borderId="11" xfId="2" applyNumberFormat="1" applyFont="1" applyFill="1" applyBorder="1" applyAlignment="1">
      <alignment horizontal="center" vertical="center" wrapText="1"/>
    </xf>
    <xf numFmtId="4" fontId="15" fillId="3" borderId="12" xfId="2" applyNumberFormat="1" applyFont="1" applyFill="1" applyBorder="1" applyAlignment="1">
      <alignment vertical="center" wrapText="1"/>
    </xf>
    <xf numFmtId="0" fontId="15" fillId="3" borderId="14" xfId="2" applyNumberFormat="1" applyFont="1" applyFill="1" applyBorder="1" applyAlignment="1">
      <alignment horizontal="center" vertical="center" wrapText="1"/>
    </xf>
    <xf numFmtId="0" fontId="15" fillId="3" borderId="15" xfId="2" applyNumberFormat="1" applyFont="1" applyFill="1" applyBorder="1" applyAlignment="1">
      <alignment horizontal="center" vertical="center" wrapText="1"/>
    </xf>
    <xf numFmtId="0" fontId="15" fillId="3" borderId="16" xfId="2" applyNumberFormat="1" applyFont="1" applyFill="1" applyBorder="1" applyAlignment="1">
      <alignment horizontal="center" vertical="center" wrapText="1"/>
    </xf>
    <xf numFmtId="0" fontId="15" fillId="3" borderId="8" xfId="2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4" fontId="14" fillId="0" borderId="0" xfId="1" applyNumberFormat="1" applyFont="1" applyAlignment="1">
      <alignment vertical="center"/>
    </xf>
    <xf numFmtId="0" fontId="16" fillId="0" borderId="0" xfId="0" applyFont="1" applyFill="1"/>
    <xf numFmtId="0" fontId="17" fillId="0" borderId="0" xfId="0" applyFont="1" applyFill="1"/>
    <xf numFmtId="166" fontId="16" fillId="0" borderId="0" xfId="0" applyNumberFormat="1" applyFont="1" applyFill="1"/>
    <xf numFmtId="0" fontId="15" fillId="3" borderId="10" xfId="2" applyNumberFormat="1" applyFont="1" applyFill="1" applyBorder="1" applyAlignment="1">
      <alignment horizontal="center" vertical="center" wrapText="1"/>
    </xf>
    <xf numFmtId="0" fontId="15" fillId="3" borderId="4" xfId="2" applyNumberFormat="1" applyFont="1" applyFill="1" applyBorder="1" applyAlignment="1">
      <alignment vertical="center" wrapText="1"/>
    </xf>
    <xf numFmtId="0" fontId="15" fillId="3" borderId="13" xfId="2" applyNumberFormat="1" applyFont="1" applyFill="1" applyBorder="1" applyAlignment="1">
      <alignment vertical="center" wrapText="1"/>
    </xf>
    <xf numFmtId="0" fontId="15" fillId="0" borderId="0" xfId="1" applyFont="1" applyAlignment="1">
      <alignment vertical="center"/>
    </xf>
    <xf numFmtId="7" fontId="11" fillId="0" borderId="0" xfId="3" applyNumberFormat="1" applyFont="1"/>
    <xf numFmtId="0" fontId="20" fillId="0" borderId="0" xfId="0" applyFont="1" applyFill="1"/>
    <xf numFmtId="0" fontId="16" fillId="6" borderId="0" xfId="0" applyFont="1" applyFill="1"/>
    <xf numFmtId="0" fontId="20" fillId="6" borderId="0" xfId="0" applyFont="1" applyFill="1"/>
    <xf numFmtId="0" fontId="0" fillId="0" borderId="17" xfId="0" applyBorder="1"/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13" fillId="0" borderId="0" xfId="1" applyNumberFormat="1" applyFont="1" applyFill="1" applyAlignment="1">
      <alignment vertical="center"/>
    </xf>
    <xf numFmtId="49" fontId="21" fillId="4" borderId="17" xfId="0" applyNumberFormat="1" applyFont="1" applyFill="1" applyBorder="1"/>
    <xf numFmtId="0" fontId="21" fillId="4" borderId="17" xfId="0" applyFont="1" applyFill="1" applyBorder="1"/>
    <xf numFmtId="4" fontId="21" fillId="4" borderId="17" xfId="0" applyNumberFormat="1" applyFont="1" applyFill="1" applyBorder="1"/>
    <xf numFmtId="0" fontId="6" fillId="10" borderId="17" xfId="0" applyFont="1" applyFill="1" applyBorder="1"/>
    <xf numFmtId="4" fontId="6" fillId="10" borderId="17" xfId="0" applyNumberFormat="1" applyFont="1" applyFill="1" applyBorder="1"/>
    <xf numFmtId="0" fontId="0" fillId="7" borderId="17" xfId="0" applyFill="1" applyBorder="1"/>
    <xf numFmtId="4" fontId="0" fillId="7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9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0" fillId="2" borderId="17" xfId="0" applyNumberFormat="1" applyFill="1" applyBorder="1"/>
    <xf numFmtId="0" fontId="0" fillId="2" borderId="17" xfId="0" applyFill="1" applyBorder="1"/>
    <xf numFmtId="4" fontId="0" fillId="2" borderId="17" xfId="0" applyNumberFormat="1" applyFill="1" applyBorder="1"/>
    <xf numFmtId="49" fontId="21" fillId="5" borderId="17" xfId="0" applyNumberFormat="1" applyFont="1" applyFill="1" applyBorder="1"/>
    <xf numFmtId="0" fontId="21" fillId="5" borderId="17" xfId="0" applyFont="1" applyFill="1" applyBorder="1"/>
    <xf numFmtId="4" fontId="21" fillId="5" borderId="17" xfId="0" applyNumberFormat="1" applyFont="1" applyFill="1" applyBorder="1"/>
    <xf numFmtId="0" fontId="10" fillId="0" borderId="0" xfId="1" applyFont="1" applyFill="1" applyAlignment="1">
      <alignment horizontal="center" vertical="center"/>
    </xf>
    <xf numFmtId="0" fontId="19" fillId="0" borderId="0" xfId="0" applyFont="1" applyFill="1"/>
    <xf numFmtId="0" fontId="11" fillId="0" borderId="0" xfId="0" applyFont="1" applyFill="1"/>
    <xf numFmtId="0" fontId="18" fillId="0" borderId="0" xfId="0" applyFont="1" applyFill="1"/>
    <xf numFmtId="4" fontId="19" fillId="0" borderId="0" xfId="0" applyNumberFormat="1" applyFont="1" applyFill="1"/>
    <xf numFmtId="43" fontId="21" fillId="4" borderId="17" xfId="4" applyFont="1" applyFill="1" applyBorder="1" applyAlignment="1">
      <alignment horizontal="right"/>
    </xf>
    <xf numFmtId="43" fontId="21" fillId="5" borderId="17" xfId="4" applyFont="1" applyFill="1" applyBorder="1" applyAlignment="1">
      <alignment horizontal="right"/>
    </xf>
    <xf numFmtId="43" fontId="6" fillId="10" borderId="17" xfId="4" applyFont="1" applyFill="1" applyBorder="1" applyAlignment="1">
      <alignment horizontal="right"/>
    </xf>
    <xf numFmtId="43" fontId="0" fillId="7" borderId="17" xfId="4" applyFont="1" applyFill="1" applyBorder="1" applyAlignment="1">
      <alignment horizontal="right"/>
    </xf>
    <xf numFmtId="43" fontId="0" fillId="11" borderId="17" xfId="4" applyFont="1" applyFill="1" applyBorder="1" applyAlignment="1">
      <alignment horizontal="right"/>
    </xf>
    <xf numFmtId="43" fontId="0" fillId="9" borderId="17" xfId="4" applyFont="1" applyFill="1" applyBorder="1" applyAlignment="1">
      <alignment horizontal="right"/>
    </xf>
    <xf numFmtId="43" fontId="0" fillId="0" borderId="17" xfId="4" applyFont="1" applyBorder="1" applyAlignment="1">
      <alignment horizontal="right"/>
    </xf>
    <xf numFmtId="43" fontId="8" fillId="0" borderId="0" xfId="4" applyFont="1" applyFill="1" applyAlignment="1">
      <alignment vertical="center"/>
    </xf>
    <xf numFmtId="43" fontId="4" fillId="0" borderId="0" xfId="4" applyFont="1" applyAlignment="1">
      <alignment horizontal="center" vertical="center"/>
    </xf>
    <xf numFmtId="43" fontId="4" fillId="0" borderId="0" xfId="4" applyFont="1" applyAlignment="1">
      <alignment horizontal="center" vertical="center" wrapText="1"/>
    </xf>
    <xf numFmtId="43" fontId="15" fillId="3" borderId="6" xfId="4" applyFont="1" applyFill="1" applyBorder="1" applyAlignment="1">
      <alignment horizontal="center" vertical="center" wrapText="1"/>
    </xf>
    <xf numFmtId="43" fontId="15" fillId="3" borderId="14" xfId="4" applyFont="1" applyFill="1" applyBorder="1" applyAlignment="1">
      <alignment horizontal="center" vertical="center" wrapText="1"/>
    </xf>
    <xf numFmtId="43" fontId="15" fillId="0" borderId="0" xfId="4" applyFont="1" applyAlignment="1">
      <alignment vertical="center"/>
    </xf>
    <xf numFmtId="43" fontId="5" fillId="0" borderId="0" xfId="4" applyFont="1" applyFill="1" applyAlignment="1">
      <alignment vertical="center"/>
    </xf>
    <xf numFmtId="0" fontId="24" fillId="8" borderId="17" xfId="0" applyFont="1" applyFill="1" applyBorder="1" applyAlignment="1">
      <alignment vertical="center"/>
    </xf>
    <xf numFmtId="43" fontId="24" fillId="8" borderId="17" xfId="4" applyFont="1" applyFill="1" applyBorder="1" applyAlignment="1">
      <alignment vertical="center"/>
    </xf>
    <xf numFmtId="164" fontId="24" fillId="8" borderId="17" xfId="4" applyNumberFormat="1" applyFont="1" applyFill="1" applyBorder="1" applyAlignment="1">
      <alignment vertical="center"/>
    </xf>
    <xf numFmtId="4" fontId="24" fillId="8" borderId="17" xfId="0" applyNumberFormat="1" applyFont="1" applyFill="1" applyBorder="1" applyAlignment="1">
      <alignment vertical="center"/>
    </xf>
    <xf numFmtId="0" fontId="24" fillId="0" borderId="0" xfId="0" applyFont="1" applyFill="1"/>
    <xf numFmtId="0" fontId="0" fillId="7" borderId="17" xfId="0" applyFont="1" applyFill="1" applyBorder="1"/>
    <xf numFmtId="0" fontId="25" fillId="0" borderId="0" xfId="0" applyFont="1" applyFill="1"/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4" fontId="25" fillId="0" borderId="0" xfId="0" applyNumberFormat="1" applyFont="1" applyAlignment="1">
      <alignment vertical="center"/>
    </xf>
    <xf numFmtId="43" fontId="25" fillId="0" borderId="0" xfId="4" applyFont="1" applyFill="1" applyAlignment="1">
      <alignment vertical="center"/>
    </xf>
    <xf numFmtId="164" fontId="25" fillId="0" borderId="0" xfId="4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9" fontId="16" fillId="0" borderId="0" xfId="6" applyFont="1" applyFill="1"/>
    <xf numFmtId="43" fontId="24" fillId="8" borderId="17" xfId="0" applyNumberFormat="1" applyFont="1" applyFill="1" applyBorder="1" applyAlignment="1">
      <alignment vertical="center"/>
    </xf>
    <xf numFmtId="49" fontId="6" fillId="10" borderId="17" xfId="0" applyNumberFormat="1" applyFont="1" applyFill="1" applyBorder="1"/>
    <xf numFmtId="49" fontId="0" fillId="7" borderId="17" xfId="0" applyNumberForma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24" fillId="8" borderId="17" xfId="0" applyFont="1" applyFill="1" applyBorder="1"/>
    <xf numFmtId="164" fontId="24" fillId="8" borderId="17" xfId="0" applyNumberFormat="1" applyFont="1" applyFill="1" applyBorder="1"/>
    <xf numFmtId="43" fontId="15" fillId="3" borderId="7" xfId="4" applyFont="1" applyFill="1" applyBorder="1" applyAlignment="1">
      <alignment horizontal="center" vertical="center" wrapText="1"/>
    </xf>
    <xf numFmtId="43" fontId="15" fillId="3" borderId="5" xfId="4" applyFont="1" applyFill="1" applyBorder="1" applyAlignment="1">
      <alignment horizontal="center" vertical="center" wrapText="1"/>
    </xf>
    <xf numFmtId="43" fontId="15" fillId="3" borderId="6" xfId="4" applyFont="1" applyFill="1" applyBorder="1" applyAlignment="1">
      <alignment horizontal="center" vertical="center" wrapText="1"/>
    </xf>
    <xf numFmtId="0" fontId="15" fillId="3" borderId="7" xfId="2" applyNumberFormat="1" applyFont="1" applyFill="1" applyBorder="1" applyAlignment="1">
      <alignment horizontal="center" vertical="center" wrapText="1"/>
    </xf>
    <xf numFmtId="0" fontId="15" fillId="3" borderId="5" xfId="2" applyNumberFormat="1" applyFont="1" applyFill="1" applyBorder="1" applyAlignment="1">
      <alignment horizontal="center" vertical="center" wrapText="1"/>
    </xf>
    <xf numFmtId="0" fontId="15" fillId="3" borderId="6" xfId="2" applyNumberFormat="1" applyFont="1" applyFill="1" applyBorder="1" applyAlignment="1">
      <alignment horizontal="center" vertical="center" wrapText="1"/>
    </xf>
    <xf numFmtId="0" fontId="15" fillId="3" borderId="9" xfId="2" applyNumberFormat="1" applyFont="1" applyFill="1" applyBorder="1" applyAlignment="1">
      <alignment horizontal="center" vertical="center"/>
    </xf>
    <xf numFmtId="0" fontId="15" fillId="3" borderId="5" xfId="2" applyNumberFormat="1" applyFont="1" applyFill="1" applyBorder="1" applyAlignment="1">
      <alignment horizontal="center" vertical="center"/>
    </xf>
    <xf numFmtId="0" fontId="15" fillId="3" borderId="8" xfId="2" applyNumberFormat="1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0" xfId="0" applyNumberFormat="1" applyFont="1" applyFill="1" applyAlignment="1">
      <alignment vertical="center"/>
    </xf>
  </cellXfs>
  <cellStyles count="7">
    <cellStyle name="Millares" xfId="4" builtinId="3"/>
    <cellStyle name="Moneda [0]" xfId="3" builtinId="7"/>
    <cellStyle name="Normal" xfId="0" builtinId="0"/>
    <cellStyle name="Normal 10 2" xfId="1" xr:uid="{61C72EBC-CD93-4FF3-B3CA-E42100D6E128}"/>
    <cellStyle name="Normal 2" xfId="5" xr:uid="{C878169B-6ED5-4EFE-92C8-F67EEA5E4D14}"/>
    <cellStyle name="Normal_Copia de EJECUCIÓN PRESUPUESTAL DEL MES DE JULUIO 2009 12-08-09 2" xfId="2" xr:uid="{65945197-3C82-4688-89E4-02B89B46DAAB}"/>
    <cellStyle name="Porcentaje" xfId="6" builtinId="5"/>
  </cellStyles>
  <dxfs count="0"/>
  <tableStyles count="0" defaultTableStyle="TableStyleMedium2" defaultPivotStyle="PivotStyleLight16"/>
  <colors>
    <mruColors>
      <color rgb="FFFF0066"/>
      <color rgb="FFFA9B32"/>
      <color rgb="FFFF00FF"/>
      <color rgb="FF5269AE"/>
      <color rgb="FF132D4D"/>
      <color rgb="FF00ACCA"/>
      <color rgb="FFDDEBF7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485775</xdr:colOff>
      <xdr:row>4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5697682" y="86553"/>
          <a:ext cx="32611002" cy="11294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ADMINISTRADORA DE LOS RECURSOS DEL SISTEMA GENERAL DE SEGURIDAD SOCIAL EN SALUD</a:t>
          </a:r>
          <a:endParaRPr lang="es-CO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DE RECURSOS ADMINISTRADOS - URA	</a:t>
          </a:r>
          <a:endParaRPr lang="es-CO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CODIGO DE LA EMPRESA 12902  -  ADMINISTRACION DE RECURSOS DEL SGSSS</a:t>
          </a:r>
          <a:endParaRPr lang="es-CO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INGRESOS FEBRERO DE 2021</a:t>
          </a:r>
          <a:endParaRPr lang="es-CO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CUADRO No. 1</a:t>
          </a:r>
          <a:endParaRPr lang="es-CO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3030088</xdr:colOff>
      <xdr:row>5</xdr:row>
      <xdr:rowOff>33192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96693"/>
          <a:ext cx="3903213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9</xdr:col>
      <xdr:colOff>470647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830786" y="142583"/>
          <a:ext cx="29821254" cy="10891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FEBRERO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204106</xdr:colOff>
      <xdr:row>0</xdr:row>
      <xdr:rowOff>108859</xdr:rowOff>
    </xdr:from>
    <xdr:to>
      <xdr:col>1</xdr:col>
      <xdr:colOff>2415677</xdr:colOff>
      <xdr:row>5</xdr:row>
      <xdr:rowOff>59378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6" y="108859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L121"/>
  <sheetViews>
    <sheetView view="pageBreakPreview" zoomScale="70" zoomScaleNormal="84" zoomScaleSheetLayoutView="70" workbookViewId="0">
      <pane xSplit="2" ySplit="7" topLeftCell="F104" activePane="bottomRight" state="frozen"/>
      <selection activeCell="D5" sqref="D5"/>
      <selection pane="topRight" activeCell="D5" sqref="D5"/>
      <selection pane="bottomLeft" activeCell="D5" sqref="D5"/>
      <selection pane="bottomRight" activeCell="G11" sqref="G11"/>
    </sheetView>
  </sheetViews>
  <sheetFormatPr baseColWidth="10" defaultRowHeight="15.75"/>
  <cols>
    <col min="1" max="1" width="19.28515625" style="11" customWidth="1"/>
    <col min="2" max="2" width="94" style="12" customWidth="1"/>
    <col min="3" max="3" width="34.42578125" style="11" customWidth="1"/>
    <col min="4" max="4" width="32.5703125" style="11" customWidth="1"/>
    <col min="5" max="5" width="35" style="11" customWidth="1"/>
    <col min="6" max="6" width="33.7109375" style="11" customWidth="1"/>
    <col min="7" max="8" width="34.85546875" style="38" customWidth="1"/>
    <col min="9" max="9" width="32.28515625" style="11" customWidth="1"/>
    <col min="10" max="10" width="25" style="11" customWidth="1"/>
    <col min="11" max="11" width="26.7109375" style="67" customWidth="1"/>
    <col min="12" max="12" width="23" style="67" bestFit="1" customWidth="1"/>
    <col min="13" max="16384" width="11.42578125" style="67"/>
  </cols>
  <sheetData>
    <row r="1" spans="1:12" s="6" customFormat="1" ht="21" customHeight="1">
      <c r="A1" s="7"/>
      <c r="B1" s="43"/>
      <c r="C1" s="44"/>
      <c r="D1" s="44"/>
      <c r="E1" s="44"/>
      <c r="F1" s="44"/>
      <c r="G1" s="44"/>
      <c r="H1" s="44"/>
      <c r="I1" s="44"/>
      <c r="J1" s="44"/>
    </row>
    <row r="2" spans="1:12" s="6" customFormat="1">
      <c r="A2" s="7"/>
      <c r="B2" s="43"/>
      <c r="C2" s="44"/>
      <c r="D2" s="44"/>
      <c r="E2" s="44"/>
      <c r="F2" s="44"/>
      <c r="G2" s="44"/>
      <c r="H2" s="44"/>
      <c r="I2" s="44"/>
      <c r="J2" s="44"/>
    </row>
    <row r="3" spans="1:12" s="6" customFormat="1">
      <c r="A3" s="7"/>
      <c r="B3" s="43"/>
      <c r="C3" s="44"/>
      <c r="D3" s="44"/>
      <c r="E3" s="44"/>
      <c r="F3" s="44"/>
      <c r="G3" s="44"/>
      <c r="H3" s="44"/>
      <c r="I3" s="44"/>
      <c r="J3" s="44"/>
    </row>
    <row r="4" spans="1:12" s="6" customFormat="1">
      <c r="A4" s="7"/>
      <c r="B4" s="43"/>
      <c r="C4" s="44"/>
      <c r="D4" s="44"/>
      <c r="E4" s="44"/>
      <c r="F4" s="44"/>
      <c r="G4" s="44"/>
      <c r="H4" s="44"/>
      <c r="I4" s="44"/>
      <c r="J4" s="44"/>
    </row>
    <row r="5" spans="1:12" s="6" customFormat="1">
      <c r="A5" s="7"/>
      <c r="B5" s="43"/>
      <c r="C5" s="44"/>
      <c r="D5" s="44"/>
      <c r="E5" s="44"/>
      <c r="F5" s="44"/>
      <c r="G5" s="44"/>
      <c r="H5" s="44"/>
      <c r="I5" s="44"/>
      <c r="J5" s="44"/>
    </row>
    <row r="6" spans="1:12" s="6" customFormat="1" thickBot="1"/>
    <row r="7" spans="1:12" s="65" customFormat="1" ht="31.5">
      <c r="A7" s="8" t="s">
        <v>173</v>
      </c>
      <c r="B7" s="9" t="s">
        <v>172</v>
      </c>
      <c r="C7" s="10" t="s">
        <v>174</v>
      </c>
      <c r="D7" s="10" t="s">
        <v>175</v>
      </c>
      <c r="E7" s="10" t="s">
        <v>176</v>
      </c>
      <c r="F7" s="10" t="s">
        <v>464</v>
      </c>
      <c r="G7" s="10" t="s">
        <v>468</v>
      </c>
      <c r="H7" s="10" t="s">
        <v>469</v>
      </c>
      <c r="I7" s="10" t="s">
        <v>164</v>
      </c>
      <c r="J7" s="10" t="s">
        <v>165</v>
      </c>
    </row>
    <row r="8" spans="1:12" s="66" customFormat="1">
      <c r="A8" s="46" t="s">
        <v>196</v>
      </c>
      <c r="B8" s="47" t="s">
        <v>79</v>
      </c>
      <c r="C8" s="48">
        <v>763055427000</v>
      </c>
      <c r="D8" s="48">
        <v>0</v>
      </c>
      <c r="E8" s="48">
        <v>763055427000</v>
      </c>
      <c r="F8" s="48">
        <v>763055427000</v>
      </c>
      <c r="G8" s="48">
        <v>0</v>
      </c>
      <c r="H8" s="48">
        <v>763055427000</v>
      </c>
      <c r="I8" s="48">
        <v>100</v>
      </c>
      <c r="J8" s="48">
        <v>6.5622823681083409</v>
      </c>
      <c r="K8" s="69">
        <f>+E8-C8</f>
        <v>0</v>
      </c>
      <c r="L8" s="69"/>
    </row>
    <row r="9" spans="1:12">
      <c r="A9" s="46" t="s">
        <v>197</v>
      </c>
      <c r="B9" s="47" t="s">
        <v>80</v>
      </c>
      <c r="C9" s="48">
        <v>59530230033000</v>
      </c>
      <c r="D9" s="48">
        <v>0</v>
      </c>
      <c r="E9" s="48">
        <v>59530230033000</v>
      </c>
      <c r="F9" s="48">
        <v>5845843906389.25</v>
      </c>
      <c r="G9" s="48">
        <v>4789175465533.0801</v>
      </c>
      <c r="H9" s="48">
        <v>10635019371922.301</v>
      </c>
      <c r="I9" s="48">
        <v>17.86</v>
      </c>
      <c r="J9" s="48">
        <v>91.461245984764304</v>
      </c>
      <c r="K9" s="69">
        <f t="shared" ref="K9:K72" si="0">+E9-C9</f>
        <v>0</v>
      </c>
    </row>
    <row r="10" spans="1:12">
      <c r="A10" s="99" t="s">
        <v>198</v>
      </c>
      <c r="B10" s="49" t="s">
        <v>81</v>
      </c>
      <c r="C10" s="50">
        <v>23452772647147</v>
      </c>
      <c r="D10" s="50">
        <v>0</v>
      </c>
      <c r="E10" s="50">
        <v>23452772647147</v>
      </c>
      <c r="F10" s="50">
        <v>1978423453606.51</v>
      </c>
      <c r="G10" s="50">
        <v>1787165756018.99</v>
      </c>
      <c r="H10" s="50">
        <v>3765589209625.5</v>
      </c>
      <c r="I10" s="50">
        <v>16.059999999999999</v>
      </c>
      <c r="J10" s="50">
        <v>32.384095311420211</v>
      </c>
      <c r="K10" s="69">
        <f t="shared" si="0"/>
        <v>0</v>
      </c>
    </row>
    <row r="11" spans="1:12">
      <c r="A11" s="100" t="s">
        <v>199</v>
      </c>
      <c r="B11" s="51" t="s">
        <v>82</v>
      </c>
      <c r="C11" s="52">
        <v>23452772647147</v>
      </c>
      <c r="D11" s="52">
        <v>0</v>
      </c>
      <c r="E11" s="52">
        <v>23452772647147</v>
      </c>
      <c r="F11" s="52">
        <v>1978423453606.51</v>
      </c>
      <c r="G11" s="52">
        <v>1787165756018.99</v>
      </c>
      <c r="H11" s="52">
        <v>3765589209625.5</v>
      </c>
      <c r="I11" s="52">
        <v>16.059999999999999</v>
      </c>
      <c r="J11" s="52">
        <v>32.384095311420211</v>
      </c>
      <c r="K11" s="69">
        <f t="shared" si="0"/>
        <v>0</v>
      </c>
    </row>
    <row r="12" spans="1:12" ht="45" customHeight="1">
      <c r="A12" s="53" t="s">
        <v>200</v>
      </c>
      <c r="B12" s="54" t="s">
        <v>83</v>
      </c>
      <c r="C12" s="55">
        <v>23452772647147</v>
      </c>
      <c r="D12" s="55">
        <v>0</v>
      </c>
      <c r="E12" s="55">
        <v>23452772647147</v>
      </c>
      <c r="F12" s="55">
        <v>1978423453606.51</v>
      </c>
      <c r="G12" s="55">
        <v>1787165756018.99</v>
      </c>
      <c r="H12" s="55">
        <v>3765589209625.5</v>
      </c>
      <c r="I12" s="55">
        <v>16.059999999999999</v>
      </c>
      <c r="J12" s="55">
        <v>32.384095311420211</v>
      </c>
      <c r="K12" s="69">
        <f t="shared" si="0"/>
        <v>0</v>
      </c>
    </row>
    <row r="13" spans="1:12">
      <c r="A13" s="59" t="s">
        <v>201</v>
      </c>
      <c r="B13" s="60" t="s">
        <v>84</v>
      </c>
      <c r="C13" s="61">
        <v>22085006939512</v>
      </c>
      <c r="D13" s="61">
        <v>0</v>
      </c>
      <c r="E13" s="61">
        <v>22085006939512</v>
      </c>
      <c r="F13" s="61">
        <v>1908069914595</v>
      </c>
      <c r="G13" s="61">
        <v>1696227644564</v>
      </c>
      <c r="H13" s="61">
        <v>3604297559159</v>
      </c>
      <c r="I13" s="61">
        <v>16.32</v>
      </c>
      <c r="J13" s="61">
        <v>30.996985913429636</v>
      </c>
      <c r="K13" s="69">
        <f t="shared" si="0"/>
        <v>0</v>
      </c>
    </row>
    <row r="14" spans="1:12" s="66" customFormat="1">
      <c r="A14" s="57" t="s">
        <v>202</v>
      </c>
      <c r="B14" s="42" t="s">
        <v>85</v>
      </c>
      <c r="C14" s="58">
        <v>11042503469756</v>
      </c>
      <c r="D14" s="58">
        <v>0</v>
      </c>
      <c r="E14" s="58">
        <v>11042503469756</v>
      </c>
      <c r="F14" s="58">
        <v>853352731096</v>
      </c>
      <c r="G14" s="58">
        <v>261897942457</v>
      </c>
      <c r="H14" s="58">
        <v>1115250673553</v>
      </c>
      <c r="I14" s="58">
        <v>10.1</v>
      </c>
      <c r="J14" s="58">
        <v>9.5911641174629949</v>
      </c>
      <c r="K14" s="69">
        <f t="shared" si="0"/>
        <v>0</v>
      </c>
    </row>
    <row r="15" spans="1:12" s="66" customFormat="1">
      <c r="A15" s="57" t="s">
        <v>203</v>
      </c>
      <c r="B15" s="42" t="s">
        <v>86</v>
      </c>
      <c r="C15" s="58">
        <v>11042503469756</v>
      </c>
      <c r="D15" s="58">
        <v>0</v>
      </c>
      <c r="E15" s="58">
        <v>11042503469756</v>
      </c>
      <c r="F15" s="58">
        <v>1054717183499</v>
      </c>
      <c r="G15" s="58">
        <v>1434329702107</v>
      </c>
      <c r="H15" s="58">
        <v>2489046885606</v>
      </c>
      <c r="I15" s="58">
        <v>22.54</v>
      </c>
      <c r="J15" s="58">
        <v>21.405821795966641</v>
      </c>
      <c r="K15" s="69">
        <f t="shared" si="0"/>
        <v>0</v>
      </c>
    </row>
    <row r="16" spans="1:12">
      <c r="A16" s="59" t="s">
        <v>204</v>
      </c>
      <c r="B16" s="60" t="s">
        <v>87</v>
      </c>
      <c r="C16" s="61">
        <v>945319867236</v>
      </c>
      <c r="D16" s="61">
        <v>0</v>
      </c>
      <c r="E16" s="61">
        <v>945319867236</v>
      </c>
      <c r="F16" s="61">
        <v>60620575742.510002</v>
      </c>
      <c r="G16" s="61">
        <v>78418908065.990005</v>
      </c>
      <c r="H16" s="61">
        <v>139039483808.5</v>
      </c>
      <c r="I16" s="61">
        <v>14.71</v>
      </c>
      <c r="J16" s="61">
        <v>1.1957405986281058</v>
      </c>
      <c r="K16" s="69">
        <f t="shared" si="0"/>
        <v>0</v>
      </c>
    </row>
    <row r="17" spans="1:11">
      <c r="A17" s="57" t="s">
        <v>205</v>
      </c>
      <c r="B17" s="42" t="s">
        <v>88</v>
      </c>
      <c r="C17" s="58">
        <v>527806479949</v>
      </c>
      <c r="D17" s="58">
        <v>0</v>
      </c>
      <c r="E17" s="58">
        <v>527806479949</v>
      </c>
      <c r="F17" s="58">
        <v>38414778340</v>
      </c>
      <c r="G17" s="58">
        <v>45904467740</v>
      </c>
      <c r="H17" s="58">
        <v>84319246080</v>
      </c>
      <c r="I17" s="58">
        <v>15.98</v>
      </c>
      <c r="J17" s="58">
        <v>0.72514614569797486</v>
      </c>
      <c r="K17" s="69">
        <f t="shared" si="0"/>
        <v>0</v>
      </c>
    </row>
    <row r="18" spans="1:11">
      <c r="A18" s="57" t="s">
        <v>206</v>
      </c>
      <c r="B18" s="42" t="s">
        <v>89</v>
      </c>
      <c r="C18" s="58">
        <v>417513387287</v>
      </c>
      <c r="D18" s="58">
        <v>0</v>
      </c>
      <c r="E18" s="58">
        <v>417513387287</v>
      </c>
      <c r="F18" s="58">
        <v>22205797402.509998</v>
      </c>
      <c r="G18" s="58">
        <v>32514440325.990002</v>
      </c>
      <c r="H18" s="58">
        <v>54720237728.5</v>
      </c>
      <c r="I18" s="58">
        <v>13.11</v>
      </c>
      <c r="J18" s="58">
        <v>0.47059445293013086</v>
      </c>
      <c r="K18" s="69">
        <f t="shared" si="0"/>
        <v>0</v>
      </c>
    </row>
    <row r="19" spans="1:11">
      <c r="A19" s="59" t="s">
        <v>207</v>
      </c>
      <c r="B19" s="60" t="s">
        <v>90</v>
      </c>
      <c r="C19" s="61">
        <v>207445840399</v>
      </c>
      <c r="D19" s="61">
        <v>0</v>
      </c>
      <c r="E19" s="61">
        <v>207445840399</v>
      </c>
      <c r="F19" s="61">
        <v>9732963269</v>
      </c>
      <c r="G19" s="61">
        <v>12519203389</v>
      </c>
      <c r="H19" s="61">
        <v>22252166658</v>
      </c>
      <c r="I19" s="61">
        <v>10.73</v>
      </c>
      <c r="J19" s="61">
        <v>0.19136879936246326</v>
      </c>
      <c r="K19" s="69">
        <f t="shared" si="0"/>
        <v>0</v>
      </c>
    </row>
    <row r="20" spans="1:11">
      <c r="A20" s="59" t="s">
        <v>208</v>
      </c>
      <c r="B20" s="60" t="s">
        <v>195</v>
      </c>
      <c r="C20" s="61">
        <v>215000000000</v>
      </c>
      <c r="D20" s="61">
        <v>0</v>
      </c>
      <c r="E20" s="61">
        <v>215000000000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9">
        <f t="shared" si="0"/>
        <v>0</v>
      </c>
    </row>
    <row r="21" spans="1:11">
      <c r="A21" s="99" t="s">
        <v>209</v>
      </c>
      <c r="B21" s="49" t="s">
        <v>210</v>
      </c>
      <c r="C21" s="50">
        <v>66305221784</v>
      </c>
      <c r="D21" s="50">
        <v>0</v>
      </c>
      <c r="E21" s="50">
        <v>66305221784</v>
      </c>
      <c r="F21" s="50">
        <v>4844777909.5500002</v>
      </c>
      <c r="G21" s="50">
        <v>1402314012.72</v>
      </c>
      <c r="H21" s="50">
        <v>6247091922.2700005</v>
      </c>
      <c r="I21" s="50">
        <v>9.42</v>
      </c>
      <c r="J21" s="50">
        <v>5.3725037163603669E-2</v>
      </c>
      <c r="K21" s="69">
        <f t="shared" si="0"/>
        <v>0</v>
      </c>
    </row>
    <row r="22" spans="1:11">
      <c r="A22" s="100" t="s">
        <v>211</v>
      </c>
      <c r="B22" s="51" t="s">
        <v>91</v>
      </c>
      <c r="C22" s="52">
        <v>11296014</v>
      </c>
      <c r="D22" s="52">
        <v>0</v>
      </c>
      <c r="E22" s="52">
        <v>11296014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69">
        <f t="shared" si="0"/>
        <v>0</v>
      </c>
    </row>
    <row r="23" spans="1:11">
      <c r="A23" s="53" t="s">
        <v>212</v>
      </c>
      <c r="B23" s="54" t="s">
        <v>92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69">
        <f t="shared" si="0"/>
        <v>0</v>
      </c>
    </row>
    <row r="24" spans="1:11">
      <c r="A24" s="53" t="s">
        <v>213</v>
      </c>
      <c r="B24" s="54" t="s">
        <v>93</v>
      </c>
      <c r="C24" s="55">
        <v>11296014</v>
      </c>
      <c r="D24" s="55">
        <v>0</v>
      </c>
      <c r="E24" s="55">
        <v>11296014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69">
        <f t="shared" si="0"/>
        <v>0</v>
      </c>
    </row>
    <row r="25" spans="1:11">
      <c r="A25" s="100" t="s">
        <v>214</v>
      </c>
      <c r="B25" s="51" t="s">
        <v>94</v>
      </c>
      <c r="C25" s="52">
        <v>66293925770</v>
      </c>
      <c r="D25" s="52">
        <v>0</v>
      </c>
      <c r="E25" s="52">
        <v>66293925770</v>
      </c>
      <c r="F25" s="52">
        <v>4844777909.5500002</v>
      </c>
      <c r="G25" s="52">
        <v>1402314012.72</v>
      </c>
      <c r="H25" s="52">
        <v>6247091922.2700005</v>
      </c>
      <c r="I25" s="52">
        <v>9.42</v>
      </c>
      <c r="J25" s="52">
        <v>5.3725037163603669E-2</v>
      </c>
      <c r="K25" s="69">
        <f t="shared" si="0"/>
        <v>0</v>
      </c>
    </row>
    <row r="26" spans="1:11">
      <c r="A26" s="53" t="s">
        <v>215</v>
      </c>
      <c r="B26" s="54" t="s">
        <v>95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69">
        <f t="shared" si="0"/>
        <v>0</v>
      </c>
    </row>
    <row r="27" spans="1:11">
      <c r="A27" s="53" t="s">
        <v>216</v>
      </c>
      <c r="B27" s="54" t="s">
        <v>217</v>
      </c>
      <c r="C27" s="55">
        <v>27214247036</v>
      </c>
      <c r="D27" s="55">
        <v>0</v>
      </c>
      <c r="E27" s="55">
        <v>27214247036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69">
        <f t="shared" si="0"/>
        <v>0</v>
      </c>
    </row>
    <row r="28" spans="1:11">
      <c r="A28" s="53" t="s">
        <v>218</v>
      </c>
      <c r="B28" s="54" t="s">
        <v>96</v>
      </c>
      <c r="C28" s="55">
        <v>38318355334</v>
      </c>
      <c r="D28" s="55">
        <v>0</v>
      </c>
      <c r="E28" s="55">
        <v>38318355334</v>
      </c>
      <c r="F28" s="55">
        <v>4725043900</v>
      </c>
      <c r="G28" s="55">
        <v>1239131174</v>
      </c>
      <c r="H28" s="55">
        <v>5964175074</v>
      </c>
      <c r="I28" s="55">
        <v>15.56</v>
      </c>
      <c r="J28" s="55">
        <v>5.1291950156618783E-2</v>
      </c>
      <c r="K28" s="69">
        <f t="shared" si="0"/>
        <v>0</v>
      </c>
    </row>
    <row r="29" spans="1:11">
      <c r="A29" s="53" t="s">
        <v>219</v>
      </c>
      <c r="B29" s="54" t="s">
        <v>97</v>
      </c>
      <c r="C29" s="55">
        <v>4320970</v>
      </c>
      <c r="D29" s="55">
        <v>0</v>
      </c>
      <c r="E29" s="55">
        <v>4320970</v>
      </c>
      <c r="F29" s="55">
        <v>97640.36</v>
      </c>
      <c r="G29" s="55">
        <v>82271.72</v>
      </c>
      <c r="H29" s="55">
        <v>179912.08</v>
      </c>
      <c r="I29" s="55">
        <v>4.16</v>
      </c>
      <c r="J29" s="55">
        <v>1.5472452309728442E-6</v>
      </c>
      <c r="K29" s="69">
        <f t="shared" si="0"/>
        <v>0</v>
      </c>
    </row>
    <row r="30" spans="1:11">
      <c r="A30" s="53" t="s">
        <v>220</v>
      </c>
      <c r="B30" s="54" t="s">
        <v>221</v>
      </c>
      <c r="C30" s="55">
        <v>830719</v>
      </c>
      <c r="D30" s="55">
        <v>0</v>
      </c>
      <c r="E30" s="55">
        <v>830719</v>
      </c>
      <c r="F30" s="55">
        <v>73345.19</v>
      </c>
      <c r="G30" s="55">
        <v>0</v>
      </c>
      <c r="H30" s="55">
        <v>73345.19</v>
      </c>
      <c r="I30" s="55">
        <v>8.83</v>
      </c>
      <c r="J30" s="55">
        <v>6.3076918149296679E-7</v>
      </c>
      <c r="K30" s="69">
        <f t="shared" si="0"/>
        <v>0</v>
      </c>
    </row>
    <row r="31" spans="1:11">
      <c r="A31" s="53" t="s">
        <v>222</v>
      </c>
      <c r="B31" s="54" t="s">
        <v>98</v>
      </c>
      <c r="C31" s="55">
        <v>756171711</v>
      </c>
      <c r="D31" s="55">
        <v>0</v>
      </c>
      <c r="E31" s="55">
        <v>756171711</v>
      </c>
      <c r="F31" s="55">
        <v>119563024</v>
      </c>
      <c r="G31" s="55">
        <v>163100567</v>
      </c>
      <c r="H31" s="55">
        <v>282663591</v>
      </c>
      <c r="I31" s="55">
        <v>37.380000000000003</v>
      </c>
      <c r="J31" s="55">
        <v>2.4309089925724199E-3</v>
      </c>
      <c r="K31" s="69">
        <f t="shared" si="0"/>
        <v>0</v>
      </c>
    </row>
    <row r="32" spans="1:11">
      <c r="A32" s="99" t="s">
        <v>223</v>
      </c>
      <c r="B32" s="49" t="s">
        <v>8</v>
      </c>
      <c r="C32" s="50">
        <v>36011152164069</v>
      </c>
      <c r="D32" s="50">
        <v>0</v>
      </c>
      <c r="E32" s="50">
        <v>36011152164069</v>
      </c>
      <c r="F32" s="50">
        <v>3862575674873.1899</v>
      </c>
      <c r="G32" s="50">
        <v>3000607395501.3701</v>
      </c>
      <c r="H32" s="50">
        <v>6863183070374.5596</v>
      </c>
      <c r="I32" s="50">
        <v>19.059999999999999</v>
      </c>
      <c r="J32" s="50">
        <v>59.02342563618074</v>
      </c>
      <c r="K32" s="69">
        <f t="shared" si="0"/>
        <v>0</v>
      </c>
    </row>
    <row r="33" spans="1:11">
      <c r="A33" s="100" t="s">
        <v>224</v>
      </c>
      <c r="B33" s="51" t="s">
        <v>192</v>
      </c>
      <c r="C33" s="52">
        <v>3400526569672</v>
      </c>
      <c r="D33" s="52">
        <v>0</v>
      </c>
      <c r="E33" s="52">
        <v>3400526569672</v>
      </c>
      <c r="F33" s="52">
        <v>887126458278.87</v>
      </c>
      <c r="G33" s="52">
        <v>388081247746.71997</v>
      </c>
      <c r="H33" s="52">
        <v>1275207706025.5901</v>
      </c>
      <c r="I33" s="52">
        <v>37.5</v>
      </c>
      <c r="J33" s="52">
        <v>10.966795790743541</v>
      </c>
      <c r="K33" s="69">
        <f t="shared" si="0"/>
        <v>0</v>
      </c>
    </row>
    <row r="34" spans="1:11">
      <c r="A34" s="53" t="s">
        <v>225</v>
      </c>
      <c r="B34" s="54" t="s">
        <v>226</v>
      </c>
      <c r="C34" s="55">
        <v>3400526569672</v>
      </c>
      <c r="D34" s="55">
        <v>0</v>
      </c>
      <c r="E34" s="55">
        <v>3400526569672</v>
      </c>
      <c r="F34" s="55">
        <v>887126458278.87</v>
      </c>
      <c r="G34" s="55">
        <v>388081247746.71997</v>
      </c>
      <c r="H34" s="55">
        <v>1275207706025.5901</v>
      </c>
      <c r="I34" s="55">
        <v>37.5</v>
      </c>
      <c r="J34" s="55">
        <v>10.966795790743541</v>
      </c>
      <c r="K34" s="69">
        <f t="shared" si="0"/>
        <v>0</v>
      </c>
    </row>
    <row r="35" spans="1:11">
      <c r="A35" s="59" t="s">
        <v>227</v>
      </c>
      <c r="B35" s="60" t="s">
        <v>187</v>
      </c>
      <c r="C35" s="61">
        <v>165000000000</v>
      </c>
      <c r="D35" s="61">
        <v>0</v>
      </c>
      <c r="E35" s="61">
        <v>165000000000</v>
      </c>
      <c r="F35" s="61">
        <v>36643320</v>
      </c>
      <c r="G35" s="61">
        <v>8019281395</v>
      </c>
      <c r="H35" s="61">
        <v>8055924715</v>
      </c>
      <c r="I35" s="61">
        <v>4.88</v>
      </c>
      <c r="J35" s="61">
        <v>6.9281012683306317E-2</v>
      </c>
      <c r="K35" s="69">
        <f t="shared" si="0"/>
        <v>0</v>
      </c>
    </row>
    <row r="36" spans="1:11">
      <c r="A36" s="59" t="s">
        <v>228</v>
      </c>
      <c r="B36" s="60" t="s">
        <v>188</v>
      </c>
      <c r="C36" s="61">
        <v>1815997666678</v>
      </c>
      <c r="D36" s="61">
        <v>0</v>
      </c>
      <c r="E36" s="61">
        <v>1815997666678</v>
      </c>
      <c r="F36" s="61">
        <v>742224304292</v>
      </c>
      <c r="G36" s="61">
        <v>182561792798</v>
      </c>
      <c r="H36" s="61">
        <v>924786097090</v>
      </c>
      <c r="I36" s="61">
        <v>50.92</v>
      </c>
      <c r="J36" s="61">
        <v>7.9531673381381189</v>
      </c>
      <c r="K36" s="69">
        <f t="shared" si="0"/>
        <v>0</v>
      </c>
    </row>
    <row r="37" spans="1:11">
      <c r="A37" s="57" t="s">
        <v>229</v>
      </c>
      <c r="B37" s="42" t="s">
        <v>230</v>
      </c>
      <c r="C37" s="58">
        <v>1073773362386</v>
      </c>
      <c r="D37" s="58">
        <v>0</v>
      </c>
      <c r="E37" s="58">
        <v>1073773362386</v>
      </c>
      <c r="F37" s="58">
        <v>0</v>
      </c>
      <c r="G37" s="58">
        <v>182561792798</v>
      </c>
      <c r="H37" s="58">
        <v>182561792798</v>
      </c>
      <c r="I37" s="58">
        <v>17</v>
      </c>
      <c r="J37" s="58">
        <v>1.5700327808147074</v>
      </c>
      <c r="K37" s="69">
        <f t="shared" si="0"/>
        <v>0</v>
      </c>
    </row>
    <row r="38" spans="1:11">
      <c r="A38" s="57" t="s">
        <v>231</v>
      </c>
      <c r="B38" s="42" t="s">
        <v>232</v>
      </c>
      <c r="C38" s="58">
        <v>742224304292</v>
      </c>
      <c r="D38" s="58">
        <v>0</v>
      </c>
      <c r="E38" s="58">
        <v>742224304292</v>
      </c>
      <c r="F38" s="58">
        <v>742224304292</v>
      </c>
      <c r="G38" s="58">
        <v>0</v>
      </c>
      <c r="H38" s="58">
        <v>742224304292</v>
      </c>
      <c r="I38" s="58">
        <v>100</v>
      </c>
      <c r="J38" s="58">
        <v>6.3831345573234124</v>
      </c>
      <c r="K38" s="69">
        <f t="shared" si="0"/>
        <v>0</v>
      </c>
    </row>
    <row r="39" spans="1:11" s="66" customFormat="1">
      <c r="A39" s="59" t="s">
        <v>233</v>
      </c>
      <c r="B39" s="60" t="s">
        <v>234</v>
      </c>
      <c r="C39" s="61">
        <v>80686574598</v>
      </c>
      <c r="D39" s="61">
        <v>0</v>
      </c>
      <c r="E39" s="61">
        <v>80686574598</v>
      </c>
      <c r="F39" s="61">
        <v>949158228.08000004</v>
      </c>
      <c r="G39" s="61">
        <v>1966067670.73</v>
      </c>
      <c r="H39" s="61">
        <v>2915225898.8099999</v>
      </c>
      <c r="I39" s="61">
        <v>3.61</v>
      </c>
      <c r="J39" s="61">
        <v>2.5070964490779585E-2</v>
      </c>
      <c r="K39" s="69">
        <f t="shared" si="0"/>
        <v>0</v>
      </c>
    </row>
    <row r="40" spans="1:11" s="66" customFormat="1">
      <c r="A40" s="57" t="s">
        <v>235</v>
      </c>
      <c r="B40" s="42" t="s">
        <v>99</v>
      </c>
      <c r="C40" s="58">
        <v>80686574598</v>
      </c>
      <c r="D40" s="58">
        <v>0</v>
      </c>
      <c r="E40" s="58">
        <v>80686574598</v>
      </c>
      <c r="F40" s="58">
        <v>949158228.08000004</v>
      </c>
      <c r="G40" s="58">
        <v>1966067670.73</v>
      </c>
      <c r="H40" s="58">
        <v>2915225898.8099999</v>
      </c>
      <c r="I40" s="58">
        <v>3.61</v>
      </c>
      <c r="J40" s="58">
        <v>2.5070964490779585E-2</v>
      </c>
      <c r="K40" s="69">
        <f t="shared" si="0"/>
        <v>0</v>
      </c>
    </row>
    <row r="41" spans="1:11" s="66" customFormat="1">
      <c r="A41" s="59" t="s">
        <v>236</v>
      </c>
      <c r="B41" s="60" t="s">
        <v>100</v>
      </c>
      <c r="C41" s="61">
        <v>1338842328396</v>
      </c>
      <c r="D41" s="61">
        <v>0</v>
      </c>
      <c r="E41" s="61">
        <v>1338842328396</v>
      </c>
      <c r="F41" s="61">
        <v>143916352438.79001</v>
      </c>
      <c r="G41" s="61">
        <v>195534105882.98999</v>
      </c>
      <c r="H41" s="61">
        <v>339450458321.78003</v>
      </c>
      <c r="I41" s="61">
        <v>25.35</v>
      </c>
      <c r="J41" s="61">
        <v>2.9192764754313356</v>
      </c>
      <c r="K41" s="69">
        <f t="shared" si="0"/>
        <v>0</v>
      </c>
    </row>
    <row r="42" spans="1:11" s="66" customFormat="1">
      <c r="A42" s="57" t="s">
        <v>237</v>
      </c>
      <c r="B42" s="42" t="s">
        <v>101</v>
      </c>
      <c r="C42" s="58">
        <v>1338842328396</v>
      </c>
      <c r="D42" s="58">
        <v>0</v>
      </c>
      <c r="E42" s="58">
        <v>1338842328396</v>
      </c>
      <c r="F42" s="58">
        <v>143916352438.79001</v>
      </c>
      <c r="G42" s="58">
        <v>195534105882.98999</v>
      </c>
      <c r="H42" s="58">
        <v>339450458321.78003</v>
      </c>
      <c r="I42" s="58">
        <v>25.35</v>
      </c>
      <c r="J42" s="58">
        <v>2.9192764754313356</v>
      </c>
      <c r="K42" s="69">
        <f t="shared" si="0"/>
        <v>0</v>
      </c>
    </row>
    <row r="43" spans="1:11">
      <c r="A43" s="100" t="s">
        <v>238</v>
      </c>
      <c r="B43" s="51" t="s">
        <v>25</v>
      </c>
      <c r="C43" s="52">
        <v>32610625594397</v>
      </c>
      <c r="D43" s="52">
        <v>0</v>
      </c>
      <c r="E43" s="52">
        <v>32610625594397</v>
      </c>
      <c r="F43" s="52">
        <v>2975449216594.3198</v>
      </c>
      <c r="G43" s="52">
        <v>2612526147754.6499</v>
      </c>
      <c r="H43" s="52">
        <v>5587975364348.9697</v>
      </c>
      <c r="I43" s="52">
        <v>17.14</v>
      </c>
      <c r="J43" s="52">
        <v>48.056629845437207</v>
      </c>
      <c r="K43" s="69">
        <f t="shared" si="0"/>
        <v>0</v>
      </c>
    </row>
    <row r="44" spans="1:11">
      <c r="A44" s="53" t="s">
        <v>239</v>
      </c>
      <c r="B44" s="54" t="s">
        <v>102</v>
      </c>
      <c r="C44" s="55">
        <v>549755705044</v>
      </c>
      <c r="D44" s="55">
        <v>0</v>
      </c>
      <c r="E44" s="55">
        <v>549755705044</v>
      </c>
      <c r="F44" s="55">
        <v>47536864676.32</v>
      </c>
      <c r="G44" s="55">
        <v>46939718024.650002</v>
      </c>
      <c r="H44" s="55">
        <v>94476582700.970001</v>
      </c>
      <c r="I44" s="55">
        <v>17.190000000000001</v>
      </c>
      <c r="J44" s="55">
        <v>0.81249931645883577</v>
      </c>
      <c r="K44" s="69">
        <f t="shared" si="0"/>
        <v>0</v>
      </c>
    </row>
    <row r="45" spans="1:11">
      <c r="A45" s="59" t="s">
        <v>240</v>
      </c>
      <c r="B45" s="60" t="s">
        <v>103</v>
      </c>
      <c r="C45" s="61">
        <v>522158227833</v>
      </c>
      <c r="D45" s="61">
        <v>0</v>
      </c>
      <c r="E45" s="61">
        <v>522158227833</v>
      </c>
      <c r="F45" s="61">
        <v>44918969173.75</v>
      </c>
      <c r="G45" s="61">
        <v>45036309484.449997</v>
      </c>
      <c r="H45" s="61">
        <v>89955278658.199997</v>
      </c>
      <c r="I45" s="61">
        <v>17.23</v>
      </c>
      <c r="J45" s="61">
        <v>0.77361606794125903</v>
      </c>
      <c r="K45" s="69">
        <f t="shared" si="0"/>
        <v>0</v>
      </c>
    </row>
    <row r="46" spans="1:11">
      <c r="A46" s="59" t="s">
        <v>241</v>
      </c>
      <c r="B46" s="60" t="s">
        <v>104</v>
      </c>
      <c r="C46" s="61">
        <v>25126121248</v>
      </c>
      <c r="D46" s="61">
        <v>0</v>
      </c>
      <c r="E46" s="61">
        <v>25126121248</v>
      </c>
      <c r="F46" s="61">
        <v>1574614391.46</v>
      </c>
      <c r="G46" s="61">
        <v>1573764445.2</v>
      </c>
      <c r="H46" s="61">
        <v>3148378836.6599998</v>
      </c>
      <c r="I46" s="61">
        <v>12.53</v>
      </c>
      <c r="J46" s="61">
        <v>2.707608149668447E-2</v>
      </c>
      <c r="K46" s="69">
        <f t="shared" si="0"/>
        <v>0</v>
      </c>
    </row>
    <row r="47" spans="1:11">
      <c r="A47" s="59" t="s">
        <v>242</v>
      </c>
      <c r="B47" s="60" t="s">
        <v>105</v>
      </c>
      <c r="C47" s="61">
        <v>1860982046</v>
      </c>
      <c r="D47" s="61">
        <v>0</v>
      </c>
      <c r="E47" s="61">
        <v>1860982046</v>
      </c>
      <c r="F47" s="61">
        <v>1043281111.11</v>
      </c>
      <c r="G47" s="61">
        <v>329644095</v>
      </c>
      <c r="H47" s="61">
        <v>1372925206.1099999</v>
      </c>
      <c r="I47" s="61">
        <v>73.77</v>
      </c>
      <c r="J47" s="61">
        <v>1.180716702089213E-2</v>
      </c>
      <c r="K47" s="69">
        <f t="shared" si="0"/>
        <v>0</v>
      </c>
    </row>
    <row r="48" spans="1:11">
      <c r="A48" s="59" t="s">
        <v>243</v>
      </c>
      <c r="B48" s="60" t="s">
        <v>106</v>
      </c>
      <c r="C48" s="61">
        <v>610373917</v>
      </c>
      <c r="D48" s="61">
        <v>0</v>
      </c>
      <c r="E48" s="61">
        <v>610373917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9">
        <f t="shared" si="0"/>
        <v>0</v>
      </c>
    </row>
    <row r="49" spans="1:11" s="66" customFormat="1">
      <c r="A49" s="53" t="s">
        <v>244</v>
      </c>
      <c r="B49" s="54" t="s">
        <v>107</v>
      </c>
      <c r="C49" s="55">
        <v>19789424396000</v>
      </c>
      <c r="D49" s="55">
        <v>0</v>
      </c>
      <c r="E49" s="55">
        <v>19789424396000</v>
      </c>
      <c r="F49" s="55">
        <v>1616706247917</v>
      </c>
      <c r="G49" s="55">
        <v>1616706247917</v>
      </c>
      <c r="H49" s="55">
        <v>3233412495834</v>
      </c>
      <c r="I49" s="55">
        <v>16.34</v>
      </c>
      <c r="J49" s="55">
        <v>27.807371600323659</v>
      </c>
      <c r="K49" s="69">
        <f t="shared" si="0"/>
        <v>0</v>
      </c>
    </row>
    <row r="50" spans="1:11" s="66" customFormat="1">
      <c r="A50" s="59" t="s">
        <v>245</v>
      </c>
      <c r="B50" s="60" t="s">
        <v>181</v>
      </c>
      <c r="C50" s="61">
        <v>12480920555730</v>
      </c>
      <c r="D50" s="61">
        <v>0</v>
      </c>
      <c r="E50" s="61">
        <v>12480920555730</v>
      </c>
      <c r="F50" s="61">
        <v>1079509999309</v>
      </c>
      <c r="G50" s="61">
        <v>956310563336</v>
      </c>
      <c r="H50" s="61">
        <v>2035820562645</v>
      </c>
      <c r="I50" s="61">
        <v>16.309999999999999</v>
      </c>
      <c r="J50" s="61">
        <v>17.508072035345982</v>
      </c>
      <c r="K50" s="69">
        <f t="shared" si="0"/>
        <v>0</v>
      </c>
    </row>
    <row r="51" spans="1:11" s="66" customFormat="1">
      <c r="A51" s="59" t="s">
        <v>246</v>
      </c>
      <c r="B51" s="60" t="s">
        <v>108</v>
      </c>
      <c r="C51" s="61">
        <v>6446354983297</v>
      </c>
      <c r="D51" s="61">
        <v>0</v>
      </c>
      <c r="E51" s="61">
        <v>6446354983297</v>
      </c>
      <c r="F51" s="61">
        <v>537196248608</v>
      </c>
      <c r="G51" s="61">
        <v>537196248608</v>
      </c>
      <c r="H51" s="61">
        <v>1074392497216</v>
      </c>
      <c r="I51" s="61">
        <v>16.670000000000002</v>
      </c>
      <c r="J51" s="61">
        <v>9.2397834959745939</v>
      </c>
      <c r="K51" s="69">
        <f t="shared" si="0"/>
        <v>0</v>
      </c>
    </row>
    <row r="52" spans="1:11">
      <c r="A52" s="59" t="s">
        <v>247</v>
      </c>
      <c r="B52" s="60" t="s">
        <v>182</v>
      </c>
      <c r="C52" s="61">
        <v>473199435973</v>
      </c>
      <c r="D52" s="61">
        <v>0</v>
      </c>
      <c r="E52" s="61">
        <v>473199435973</v>
      </c>
      <c r="F52" s="61">
        <v>0</v>
      </c>
      <c r="G52" s="61">
        <v>123199435973</v>
      </c>
      <c r="H52" s="61">
        <v>123199435973</v>
      </c>
      <c r="I52" s="61">
        <v>26.04</v>
      </c>
      <c r="J52" s="61">
        <v>1.0595160690030849</v>
      </c>
      <c r="K52" s="69">
        <f t="shared" si="0"/>
        <v>0</v>
      </c>
    </row>
    <row r="53" spans="1:11">
      <c r="A53" s="59" t="s">
        <v>248</v>
      </c>
      <c r="B53" s="60" t="s">
        <v>183</v>
      </c>
      <c r="C53" s="61">
        <v>388949421000</v>
      </c>
      <c r="D53" s="61">
        <v>0</v>
      </c>
      <c r="E53" s="61">
        <v>388949421000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9">
        <f t="shared" si="0"/>
        <v>0</v>
      </c>
    </row>
    <row r="54" spans="1:11" s="66" customFormat="1">
      <c r="A54" s="53" t="s">
        <v>249</v>
      </c>
      <c r="B54" s="54" t="s">
        <v>250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69">
        <f t="shared" si="0"/>
        <v>0</v>
      </c>
    </row>
    <row r="55" spans="1:11">
      <c r="A55" s="53" t="s">
        <v>251</v>
      </c>
      <c r="B55" s="54" t="s">
        <v>109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69">
        <f t="shared" si="0"/>
        <v>0</v>
      </c>
    </row>
    <row r="56" spans="1:11" s="66" customFormat="1">
      <c r="A56" s="53" t="s">
        <v>252</v>
      </c>
      <c r="B56" s="54" t="s">
        <v>110</v>
      </c>
      <c r="C56" s="55">
        <v>9726403279294</v>
      </c>
      <c r="D56" s="55">
        <v>0</v>
      </c>
      <c r="E56" s="55">
        <v>9726403279294</v>
      </c>
      <c r="F56" s="55">
        <v>809737309063</v>
      </c>
      <c r="G56" s="55">
        <v>810605997295</v>
      </c>
      <c r="H56" s="55">
        <v>1620343306358</v>
      </c>
      <c r="I56" s="55">
        <v>16.66</v>
      </c>
      <c r="J56" s="55">
        <v>13.93496452990364</v>
      </c>
      <c r="K56" s="69">
        <f t="shared" si="0"/>
        <v>0</v>
      </c>
    </row>
    <row r="57" spans="1:11">
      <c r="A57" s="53" t="s">
        <v>253</v>
      </c>
      <c r="B57" s="54" t="s">
        <v>111</v>
      </c>
      <c r="C57" s="55">
        <v>288040030004</v>
      </c>
      <c r="D57" s="55">
        <v>0</v>
      </c>
      <c r="E57" s="55">
        <v>288040030004</v>
      </c>
      <c r="F57" s="55">
        <v>40985577507</v>
      </c>
      <c r="G57" s="55">
        <v>16370012744</v>
      </c>
      <c r="H57" s="55">
        <v>57355590251</v>
      </c>
      <c r="I57" s="55">
        <v>19.91</v>
      </c>
      <c r="J57" s="55">
        <v>0.49325850429549989</v>
      </c>
      <c r="K57" s="69">
        <f t="shared" si="0"/>
        <v>0</v>
      </c>
    </row>
    <row r="58" spans="1:11">
      <c r="A58" s="53" t="s">
        <v>254</v>
      </c>
      <c r="B58" s="54" t="s">
        <v>112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69">
        <f t="shared" si="0"/>
        <v>0</v>
      </c>
    </row>
    <row r="59" spans="1:11">
      <c r="A59" s="59" t="s">
        <v>255</v>
      </c>
      <c r="B59" s="60" t="s">
        <v>113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9">
        <f t="shared" si="0"/>
        <v>0</v>
      </c>
    </row>
    <row r="60" spans="1:11">
      <c r="A60" s="59" t="s">
        <v>256</v>
      </c>
      <c r="B60" s="60" t="s">
        <v>114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9">
        <f t="shared" si="0"/>
        <v>0</v>
      </c>
    </row>
    <row r="61" spans="1:11">
      <c r="A61" s="53" t="s">
        <v>257</v>
      </c>
      <c r="B61" s="54" t="s">
        <v>115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69">
        <f t="shared" si="0"/>
        <v>0</v>
      </c>
    </row>
    <row r="62" spans="1:11" s="66" customFormat="1">
      <c r="A62" s="53" t="s">
        <v>258</v>
      </c>
      <c r="B62" s="54" t="s">
        <v>116</v>
      </c>
      <c r="C62" s="55">
        <v>2077883632000</v>
      </c>
      <c r="D62" s="55">
        <v>0</v>
      </c>
      <c r="E62" s="55">
        <v>2077883632000</v>
      </c>
      <c r="F62" s="55">
        <v>450105636587</v>
      </c>
      <c r="G62" s="55">
        <v>119719840950</v>
      </c>
      <c r="H62" s="55">
        <v>569825477537</v>
      </c>
      <c r="I62" s="55">
        <v>27.42</v>
      </c>
      <c r="J62" s="55">
        <v>4.9005033603410446</v>
      </c>
      <c r="K62" s="69">
        <f t="shared" si="0"/>
        <v>0</v>
      </c>
    </row>
    <row r="63" spans="1:11" s="66" customFormat="1">
      <c r="A63" s="59" t="s">
        <v>259</v>
      </c>
      <c r="B63" s="60" t="s">
        <v>117</v>
      </c>
      <c r="C63" s="61">
        <v>471396989540</v>
      </c>
      <c r="D63" s="61">
        <v>0</v>
      </c>
      <c r="E63" s="61">
        <v>471396989540</v>
      </c>
      <c r="F63" s="61">
        <v>89622198009</v>
      </c>
      <c r="G63" s="61">
        <v>0</v>
      </c>
      <c r="H63" s="61">
        <v>89622198009</v>
      </c>
      <c r="I63" s="61">
        <v>19.010000000000002</v>
      </c>
      <c r="J63" s="61">
        <v>0.77075157187182319</v>
      </c>
      <c r="K63" s="69">
        <f t="shared" si="0"/>
        <v>0</v>
      </c>
    </row>
    <row r="64" spans="1:11" s="66" customFormat="1">
      <c r="A64" s="59" t="s">
        <v>260</v>
      </c>
      <c r="B64" s="60" t="s">
        <v>118</v>
      </c>
      <c r="C64" s="61">
        <v>1430568444782</v>
      </c>
      <c r="D64" s="61">
        <v>0</v>
      </c>
      <c r="E64" s="61">
        <v>1430568444782</v>
      </c>
      <c r="F64" s="61">
        <v>184565240900</v>
      </c>
      <c r="G64" s="61">
        <v>119719840950</v>
      </c>
      <c r="H64" s="61">
        <v>304285081850</v>
      </c>
      <c r="I64" s="61">
        <v>21.27</v>
      </c>
      <c r="J64" s="61">
        <v>2.6168539752783366</v>
      </c>
      <c r="K64" s="69">
        <f t="shared" si="0"/>
        <v>0</v>
      </c>
    </row>
    <row r="65" spans="1:11" s="66" customFormat="1">
      <c r="A65" s="59" t="s">
        <v>261</v>
      </c>
      <c r="B65" s="60" t="s">
        <v>262</v>
      </c>
      <c r="C65" s="61">
        <v>175918197678</v>
      </c>
      <c r="D65" s="61">
        <v>0</v>
      </c>
      <c r="E65" s="61">
        <v>175918197678</v>
      </c>
      <c r="F65" s="61">
        <v>175918197678</v>
      </c>
      <c r="G65" s="61">
        <v>0</v>
      </c>
      <c r="H65" s="61">
        <v>175918197678</v>
      </c>
      <c r="I65" s="61">
        <v>100</v>
      </c>
      <c r="J65" s="61">
        <v>1.5128978131908852</v>
      </c>
      <c r="K65" s="69">
        <f t="shared" si="0"/>
        <v>0</v>
      </c>
    </row>
    <row r="66" spans="1:11" s="66" customFormat="1">
      <c r="A66" s="53" t="s">
        <v>263</v>
      </c>
      <c r="B66" s="54" t="s">
        <v>119</v>
      </c>
      <c r="C66" s="55">
        <v>130118552055</v>
      </c>
      <c r="D66" s="55">
        <v>0</v>
      </c>
      <c r="E66" s="55">
        <v>130118552055</v>
      </c>
      <c r="F66" s="55">
        <v>10377580844</v>
      </c>
      <c r="G66" s="55">
        <v>2184330824</v>
      </c>
      <c r="H66" s="55">
        <v>12561911668</v>
      </c>
      <c r="I66" s="55">
        <v>9.65</v>
      </c>
      <c r="J66" s="55">
        <v>0.10803253411452488</v>
      </c>
      <c r="K66" s="69">
        <f t="shared" si="0"/>
        <v>0</v>
      </c>
    </row>
    <row r="67" spans="1:11" s="66" customFormat="1">
      <c r="A67" s="59" t="s">
        <v>264</v>
      </c>
      <c r="B67" s="60" t="s">
        <v>120</v>
      </c>
      <c r="C67" s="61">
        <v>121758805000</v>
      </c>
      <c r="D67" s="61">
        <v>0</v>
      </c>
      <c r="E67" s="61">
        <v>121758805000</v>
      </c>
      <c r="F67" s="61">
        <v>8984243613</v>
      </c>
      <c r="G67" s="61">
        <v>2016416662</v>
      </c>
      <c r="H67" s="61">
        <v>11000660275</v>
      </c>
      <c r="I67" s="61">
        <v>9.0299999999999994</v>
      </c>
      <c r="J67" s="61">
        <v>9.4605760480597906E-2</v>
      </c>
      <c r="K67" s="69">
        <f t="shared" si="0"/>
        <v>0</v>
      </c>
    </row>
    <row r="68" spans="1:11" s="66" customFormat="1">
      <c r="A68" s="59" t="s">
        <v>265</v>
      </c>
      <c r="B68" s="60" t="s">
        <v>121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9">
        <f t="shared" si="0"/>
        <v>0</v>
      </c>
    </row>
    <row r="69" spans="1:11">
      <c r="A69" s="59" t="s">
        <v>266</v>
      </c>
      <c r="B69" s="60" t="s">
        <v>122</v>
      </c>
      <c r="C69" s="61">
        <v>8359747055</v>
      </c>
      <c r="D69" s="61">
        <v>0</v>
      </c>
      <c r="E69" s="61">
        <v>8359747055</v>
      </c>
      <c r="F69" s="61">
        <v>1393337231</v>
      </c>
      <c r="G69" s="61">
        <v>167914162</v>
      </c>
      <c r="H69" s="61">
        <v>1561251393</v>
      </c>
      <c r="I69" s="61">
        <v>18.68</v>
      </c>
      <c r="J69" s="61">
        <v>1.3426773633926969E-2</v>
      </c>
      <c r="K69" s="69">
        <f t="shared" si="0"/>
        <v>0</v>
      </c>
    </row>
    <row r="70" spans="1:11">
      <c r="A70" s="53" t="s">
        <v>267</v>
      </c>
      <c r="B70" s="54" t="s">
        <v>123</v>
      </c>
      <c r="C70" s="55">
        <v>49000000000</v>
      </c>
      <c r="D70" s="55">
        <v>0</v>
      </c>
      <c r="E70" s="55">
        <v>49000000000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69">
        <f t="shared" si="0"/>
        <v>0</v>
      </c>
    </row>
    <row r="71" spans="1:11">
      <c r="A71" s="46" t="s">
        <v>268</v>
      </c>
      <c r="B71" s="47" t="s">
        <v>124</v>
      </c>
      <c r="C71" s="48">
        <v>3834512392000</v>
      </c>
      <c r="D71" s="48">
        <v>0</v>
      </c>
      <c r="E71" s="48">
        <v>3834512392000</v>
      </c>
      <c r="F71" s="48">
        <v>122241942765.89</v>
      </c>
      <c r="G71" s="48">
        <v>107580142303.42</v>
      </c>
      <c r="H71" s="48">
        <v>229822085069.31</v>
      </c>
      <c r="I71" s="48">
        <v>5.99</v>
      </c>
      <c r="J71" s="48">
        <v>1.9764716471274484</v>
      </c>
      <c r="K71" s="69">
        <f t="shared" si="0"/>
        <v>0</v>
      </c>
    </row>
    <row r="72" spans="1:11" ht="26.25" customHeight="1">
      <c r="A72" s="62" t="s">
        <v>269</v>
      </c>
      <c r="B72" s="63" t="s">
        <v>125</v>
      </c>
      <c r="C72" s="64">
        <v>85190053652</v>
      </c>
      <c r="D72" s="64">
        <v>0</v>
      </c>
      <c r="E72" s="64">
        <v>85190053652</v>
      </c>
      <c r="F72" s="64">
        <v>5387210011.2299995</v>
      </c>
      <c r="G72" s="64">
        <v>3976775971.3800001</v>
      </c>
      <c r="H72" s="64">
        <v>9363985982.6100006</v>
      </c>
      <c r="I72" s="64">
        <v>10.99</v>
      </c>
      <c r="J72" s="64">
        <v>8.053034934891469E-2</v>
      </c>
      <c r="K72" s="69">
        <f t="shared" si="0"/>
        <v>0</v>
      </c>
    </row>
    <row r="73" spans="1:11" ht="24" customHeight="1">
      <c r="A73" s="99" t="s">
        <v>270</v>
      </c>
      <c r="B73" s="49" t="s">
        <v>126</v>
      </c>
      <c r="C73" s="50">
        <v>85190053652</v>
      </c>
      <c r="D73" s="50">
        <v>0</v>
      </c>
      <c r="E73" s="50">
        <v>85190053652</v>
      </c>
      <c r="F73" s="50">
        <v>4122005887.8800001</v>
      </c>
      <c r="G73" s="50">
        <v>2829064675.6700001</v>
      </c>
      <c r="H73" s="50">
        <v>6951070563.5500002</v>
      </c>
      <c r="I73" s="50">
        <v>8.16</v>
      </c>
      <c r="J73" s="50">
        <v>5.9779258733535068E-2</v>
      </c>
      <c r="K73" s="69">
        <f t="shared" ref="K73:K116" si="1">+E73-C73</f>
        <v>0</v>
      </c>
    </row>
    <row r="74" spans="1:11">
      <c r="A74" s="100" t="s">
        <v>271</v>
      </c>
      <c r="B74" s="51" t="s">
        <v>127</v>
      </c>
      <c r="C74" s="52">
        <v>85190053652</v>
      </c>
      <c r="D74" s="52">
        <v>0</v>
      </c>
      <c r="E74" s="52">
        <v>85190053652</v>
      </c>
      <c r="F74" s="52">
        <v>4122005887.8800001</v>
      </c>
      <c r="G74" s="52">
        <v>2829064675.6700001</v>
      </c>
      <c r="H74" s="52">
        <v>6951070563.5500002</v>
      </c>
      <c r="I74" s="52">
        <v>8.16</v>
      </c>
      <c r="J74" s="52">
        <v>5.9779258733535068E-2</v>
      </c>
      <c r="K74" s="69">
        <f t="shared" si="1"/>
        <v>0</v>
      </c>
    </row>
    <row r="75" spans="1:11">
      <c r="A75" s="53" t="s">
        <v>272</v>
      </c>
      <c r="B75" s="54" t="s">
        <v>128</v>
      </c>
      <c r="C75" s="55">
        <v>3845619605</v>
      </c>
      <c r="D75" s="55">
        <v>0</v>
      </c>
      <c r="E75" s="55">
        <v>3845619605</v>
      </c>
      <c r="F75" s="55">
        <v>27410</v>
      </c>
      <c r="G75" s="55">
        <v>120396755</v>
      </c>
      <c r="H75" s="55">
        <v>120424165</v>
      </c>
      <c r="I75" s="55">
        <v>3.13</v>
      </c>
      <c r="J75" s="55">
        <v>1.0356487179189798E-3</v>
      </c>
      <c r="K75" s="69">
        <f t="shared" si="1"/>
        <v>0</v>
      </c>
    </row>
    <row r="76" spans="1:11">
      <c r="A76" s="53" t="s">
        <v>273</v>
      </c>
      <c r="B76" s="54" t="s">
        <v>129</v>
      </c>
      <c r="C76" s="55">
        <v>8072914461</v>
      </c>
      <c r="D76" s="55">
        <v>0</v>
      </c>
      <c r="E76" s="55">
        <v>8072914461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69">
        <f t="shared" si="1"/>
        <v>0</v>
      </c>
    </row>
    <row r="77" spans="1:11">
      <c r="A77" s="53" t="s">
        <v>274</v>
      </c>
      <c r="B77" s="54" t="s">
        <v>130</v>
      </c>
      <c r="C77" s="55">
        <v>73271519586</v>
      </c>
      <c r="D77" s="55">
        <v>0</v>
      </c>
      <c r="E77" s="55">
        <v>73271519586</v>
      </c>
      <c r="F77" s="55">
        <v>4063347460.9899998</v>
      </c>
      <c r="G77" s="55">
        <v>2641308592.0799999</v>
      </c>
      <c r="H77" s="55">
        <v>6704656053.0699997</v>
      </c>
      <c r="I77" s="55">
        <v>9.15</v>
      </c>
      <c r="J77" s="55">
        <v>5.7660092104019761E-2</v>
      </c>
      <c r="K77" s="69">
        <f t="shared" si="1"/>
        <v>0</v>
      </c>
    </row>
    <row r="78" spans="1:11">
      <c r="A78" s="53" t="s">
        <v>275</v>
      </c>
      <c r="B78" s="54" t="s">
        <v>131</v>
      </c>
      <c r="C78" s="55">
        <v>0</v>
      </c>
      <c r="D78" s="55">
        <v>0</v>
      </c>
      <c r="E78" s="55">
        <v>0</v>
      </c>
      <c r="F78" s="55">
        <v>687946.88</v>
      </c>
      <c r="G78" s="55">
        <v>648759.09</v>
      </c>
      <c r="H78" s="55">
        <v>1336705.97</v>
      </c>
      <c r="I78" s="55">
        <v>0</v>
      </c>
      <c r="J78" s="55">
        <v>1.1495681319983794E-5</v>
      </c>
      <c r="K78" s="69">
        <f t="shared" si="1"/>
        <v>0</v>
      </c>
    </row>
    <row r="79" spans="1:11">
      <c r="A79" s="53" t="s">
        <v>276</v>
      </c>
      <c r="B79" s="54" t="s">
        <v>132</v>
      </c>
      <c r="C79" s="55">
        <v>0</v>
      </c>
      <c r="D79" s="55">
        <v>0</v>
      </c>
      <c r="E79" s="55">
        <v>0</v>
      </c>
      <c r="F79" s="55">
        <v>57943070.009999998</v>
      </c>
      <c r="G79" s="55">
        <v>66710569.5</v>
      </c>
      <c r="H79" s="55">
        <v>124653639.51000001</v>
      </c>
      <c r="I79" s="55">
        <v>0</v>
      </c>
      <c r="J79" s="55">
        <v>1.072022230276342E-3</v>
      </c>
      <c r="K79" s="69">
        <f t="shared" si="1"/>
        <v>0</v>
      </c>
    </row>
    <row r="80" spans="1:11">
      <c r="A80" s="100" t="s">
        <v>277</v>
      </c>
      <c r="B80" s="51" t="s">
        <v>133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69">
        <f t="shared" si="1"/>
        <v>0</v>
      </c>
    </row>
    <row r="81" spans="1:11">
      <c r="A81" s="53" t="s">
        <v>278</v>
      </c>
      <c r="B81" s="54" t="s">
        <v>134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69">
        <f t="shared" si="1"/>
        <v>0</v>
      </c>
    </row>
    <row r="82" spans="1:11">
      <c r="A82" s="99" t="s">
        <v>279</v>
      </c>
      <c r="B82" s="49" t="s">
        <v>135</v>
      </c>
      <c r="C82" s="50">
        <v>0</v>
      </c>
      <c r="D82" s="50">
        <v>0</v>
      </c>
      <c r="E82" s="50">
        <v>0</v>
      </c>
      <c r="F82" s="50">
        <v>842589833</v>
      </c>
      <c r="G82" s="50">
        <v>760689217</v>
      </c>
      <c r="H82" s="50">
        <v>1603279050</v>
      </c>
      <c r="I82" s="50">
        <v>0</v>
      </c>
      <c r="J82" s="50">
        <v>1.3788211797846886E-2</v>
      </c>
      <c r="K82" s="69">
        <f t="shared" si="1"/>
        <v>0</v>
      </c>
    </row>
    <row r="83" spans="1:11">
      <c r="A83" s="100" t="s">
        <v>280</v>
      </c>
      <c r="B83" s="51" t="s">
        <v>136</v>
      </c>
      <c r="C83" s="52">
        <v>0</v>
      </c>
      <c r="D83" s="52">
        <v>0</v>
      </c>
      <c r="E83" s="52">
        <v>0</v>
      </c>
      <c r="F83" s="52">
        <v>842589833</v>
      </c>
      <c r="G83" s="52">
        <v>760689217</v>
      </c>
      <c r="H83" s="52">
        <v>1603279050</v>
      </c>
      <c r="I83" s="52">
        <v>0</v>
      </c>
      <c r="J83" s="52">
        <v>1.3788211797846886E-2</v>
      </c>
      <c r="K83" s="69">
        <f t="shared" si="1"/>
        <v>0</v>
      </c>
    </row>
    <row r="84" spans="1:11">
      <c r="A84" s="99" t="s">
        <v>281</v>
      </c>
      <c r="B84" s="49" t="s">
        <v>137</v>
      </c>
      <c r="C84" s="50">
        <v>0</v>
      </c>
      <c r="D84" s="50">
        <v>0</v>
      </c>
      <c r="E84" s="50">
        <v>0</v>
      </c>
      <c r="F84" s="50">
        <v>422614290.35000002</v>
      </c>
      <c r="G84" s="50">
        <v>387022078.70999998</v>
      </c>
      <c r="H84" s="50">
        <v>809636369.05999994</v>
      </c>
      <c r="I84" s="50">
        <v>0</v>
      </c>
      <c r="J84" s="50">
        <v>6.9628788175327338E-3</v>
      </c>
      <c r="K84" s="69">
        <f t="shared" si="1"/>
        <v>0</v>
      </c>
    </row>
    <row r="85" spans="1:11">
      <c r="A85" s="100" t="s">
        <v>282</v>
      </c>
      <c r="B85" s="51" t="s">
        <v>138</v>
      </c>
      <c r="C85" s="52">
        <v>0</v>
      </c>
      <c r="D85" s="52">
        <v>0</v>
      </c>
      <c r="E85" s="52">
        <v>0</v>
      </c>
      <c r="F85" s="52">
        <v>422614290.35000002</v>
      </c>
      <c r="G85" s="52">
        <v>387022078.70999998</v>
      </c>
      <c r="H85" s="52">
        <v>809636369.05999994</v>
      </c>
      <c r="I85" s="52">
        <v>0</v>
      </c>
      <c r="J85" s="52">
        <v>6.9628788175327338E-3</v>
      </c>
      <c r="K85" s="69">
        <f t="shared" si="1"/>
        <v>0</v>
      </c>
    </row>
    <row r="86" spans="1:11">
      <c r="A86" s="62" t="s">
        <v>283</v>
      </c>
      <c r="B86" s="63" t="s">
        <v>139</v>
      </c>
      <c r="C86" s="64">
        <v>2509074841456</v>
      </c>
      <c r="D86" s="64">
        <v>0</v>
      </c>
      <c r="E86" s="64">
        <v>2509074841456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9">
        <f t="shared" si="1"/>
        <v>0</v>
      </c>
    </row>
    <row r="87" spans="1:11">
      <c r="A87" s="99" t="s">
        <v>284</v>
      </c>
      <c r="B87" s="49" t="s">
        <v>140</v>
      </c>
      <c r="C87" s="50">
        <v>2509074841456</v>
      </c>
      <c r="D87" s="50">
        <v>0</v>
      </c>
      <c r="E87" s="50">
        <v>2509074841456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69">
        <f t="shared" si="1"/>
        <v>0</v>
      </c>
    </row>
    <row r="88" spans="1:11">
      <c r="A88" s="100" t="s">
        <v>285</v>
      </c>
      <c r="B88" s="51" t="s">
        <v>141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69">
        <f t="shared" si="1"/>
        <v>0</v>
      </c>
    </row>
    <row r="89" spans="1:11">
      <c r="A89" s="100" t="s">
        <v>286</v>
      </c>
      <c r="B89" s="51" t="s">
        <v>142</v>
      </c>
      <c r="C89" s="52">
        <v>701878974081</v>
      </c>
      <c r="D89" s="52">
        <v>1070121025919</v>
      </c>
      <c r="E89" s="52">
        <v>1772000000000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69">
        <f t="shared" si="1"/>
        <v>1070121025919</v>
      </c>
    </row>
    <row r="90" spans="1:11">
      <c r="A90" s="100" t="s">
        <v>287</v>
      </c>
      <c r="B90" s="51" t="s">
        <v>193</v>
      </c>
      <c r="C90" s="52">
        <v>1807195867375</v>
      </c>
      <c r="D90" s="52">
        <v>-1070121025919</v>
      </c>
      <c r="E90" s="52">
        <v>737074841456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69">
        <f t="shared" si="1"/>
        <v>-1070121025919</v>
      </c>
    </row>
    <row r="91" spans="1:11">
      <c r="A91" s="62" t="s">
        <v>288</v>
      </c>
      <c r="B91" s="63" t="s">
        <v>143</v>
      </c>
      <c r="C91" s="64">
        <v>308372469687</v>
      </c>
      <c r="D91" s="64">
        <v>0</v>
      </c>
      <c r="E91" s="64">
        <v>308372469687</v>
      </c>
      <c r="F91" s="64">
        <v>28289201686</v>
      </c>
      <c r="G91" s="64">
        <v>31948046850</v>
      </c>
      <c r="H91" s="64">
        <v>60237248536</v>
      </c>
      <c r="I91" s="64">
        <v>19.53</v>
      </c>
      <c r="J91" s="64">
        <v>0.51804078705694445</v>
      </c>
      <c r="K91" s="69">
        <f t="shared" si="1"/>
        <v>0</v>
      </c>
    </row>
    <row r="92" spans="1:11">
      <c r="A92" s="99" t="s">
        <v>289</v>
      </c>
      <c r="B92" s="49" t="s">
        <v>144</v>
      </c>
      <c r="C92" s="50">
        <v>9404980188</v>
      </c>
      <c r="D92" s="50">
        <v>0</v>
      </c>
      <c r="E92" s="50">
        <v>9404980188</v>
      </c>
      <c r="F92" s="50">
        <v>0</v>
      </c>
      <c r="G92" s="50">
        <v>3576944547</v>
      </c>
      <c r="H92" s="50">
        <v>3576944547</v>
      </c>
      <c r="I92" s="50">
        <v>38.03</v>
      </c>
      <c r="J92" s="50">
        <v>3.0761749804682773E-2</v>
      </c>
      <c r="K92" s="69">
        <f t="shared" si="1"/>
        <v>0</v>
      </c>
    </row>
    <row r="93" spans="1:11">
      <c r="A93" s="100" t="s">
        <v>290</v>
      </c>
      <c r="B93" s="51" t="s">
        <v>145</v>
      </c>
      <c r="C93" s="52">
        <v>9404980188</v>
      </c>
      <c r="D93" s="52">
        <v>0</v>
      </c>
      <c r="E93" s="52">
        <v>9404980188</v>
      </c>
      <c r="F93" s="52">
        <v>0</v>
      </c>
      <c r="G93" s="52">
        <v>3576944547</v>
      </c>
      <c r="H93" s="52">
        <v>3576944547</v>
      </c>
      <c r="I93" s="52">
        <v>38.03</v>
      </c>
      <c r="J93" s="52">
        <v>3.0761749804682773E-2</v>
      </c>
      <c r="K93" s="69">
        <f t="shared" si="1"/>
        <v>0</v>
      </c>
    </row>
    <row r="94" spans="1:11">
      <c r="A94" s="99" t="s">
        <v>291</v>
      </c>
      <c r="B94" s="49" t="s">
        <v>146</v>
      </c>
      <c r="C94" s="50">
        <v>298967489499</v>
      </c>
      <c r="D94" s="50">
        <v>0</v>
      </c>
      <c r="E94" s="50">
        <v>298967489499</v>
      </c>
      <c r="F94" s="50">
        <v>28289201686</v>
      </c>
      <c r="G94" s="50">
        <v>28371102303</v>
      </c>
      <c r="H94" s="50">
        <v>56660303989</v>
      </c>
      <c r="I94" s="50">
        <v>18.95</v>
      </c>
      <c r="J94" s="50">
        <v>0.48727903725226168</v>
      </c>
      <c r="K94" s="69">
        <f t="shared" si="1"/>
        <v>0</v>
      </c>
    </row>
    <row r="95" spans="1:11">
      <c r="A95" s="100" t="s">
        <v>292</v>
      </c>
      <c r="B95" s="51" t="s">
        <v>147</v>
      </c>
      <c r="C95" s="52">
        <v>298967489499</v>
      </c>
      <c r="D95" s="52">
        <v>0</v>
      </c>
      <c r="E95" s="52">
        <v>298967489499</v>
      </c>
      <c r="F95" s="52">
        <v>28289201686</v>
      </c>
      <c r="G95" s="52">
        <v>28371102303</v>
      </c>
      <c r="H95" s="52">
        <v>56660303989</v>
      </c>
      <c r="I95" s="52">
        <v>18.95</v>
      </c>
      <c r="J95" s="52">
        <v>0.48727903725226168</v>
      </c>
      <c r="K95" s="69">
        <f t="shared" si="1"/>
        <v>0</v>
      </c>
    </row>
    <row r="96" spans="1:11">
      <c r="A96" s="100" t="s">
        <v>293</v>
      </c>
      <c r="B96" s="51" t="s">
        <v>148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69">
        <f t="shared" si="1"/>
        <v>0</v>
      </c>
    </row>
    <row r="97" spans="1:11" s="68" customFormat="1">
      <c r="A97" s="62" t="s">
        <v>294</v>
      </c>
      <c r="B97" s="63" t="s">
        <v>149</v>
      </c>
      <c r="C97" s="64">
        <v>71875027205</v>
      </c>
      <c r="D97" s="64">
        <v>0</v>
      </c>
      <c r="E97" s="64">
        <v>71875027205</v>
      </c>
      <c r="F97" s="64">
        <v>2889001611.2399998</v>
      </c>
      <c r="G97" s="64">
        <v>3919835661.1999998</v>
      </c>
      <c r="H97" s="64">
        <v>6808837272.4399996</v>
      </c>
      <c r="I97" s="64">
        <v>9.4700000000000006</v>
      </c>
      <c r="J97" s="64">
        <v>5.8556051368273541E-2</v>
      </c>
      <c r="K97" s="69">
        <f t="shared" si="1"/>
        <v>0</v>
      </c>
    </row>
    <row r="98" spans="1:11">
      <c r="A98" s="99" t="s">
        <v>295</v>
      </c>
      <c r="B98" s="49" t="s">
        <v>150</v>
      </c>
      <c r="C98" s="50">
        <v>71875027205</v>
      </c>
      <c r="D98" s="50">
        <v>0</v>
      </c>
      <c r="E98" s="50">
        <v>71875027205</v>
      </c>
      <c r="F98" s="50">
        <v>2889001611.2399998</v>
      </c>
      <c r="G98" s="50">
        <v>3919835661.1999998</v>
      </c>
      <c r="H98" s="50">
        <v>6808837272.4399996</v>
      </c>
      <c r="I98" s="50">
        <v>9.4700000000000006</v>
      </c>
      <c r="J98" s="50">
        <v>5.8556051368273541E-2</v>
      </c>
      <c r="K98" s="69">
        <f t="shared" si="1"/>
        <v>0</v>
      </c>
    </row>
    <row r="99" spans="1:11">
      <c r="A99" s="100" t="s">
        <v>296</v>
      </c>
      <c r="B99" s="51" t="s">
        <v>297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69">
        <f t="shared" si="1"/>
        <v>0</v>
      </c>
    </row>
    <row r="100" spans="1:11">
      <c r="A100" s="100" t="s">
        <v>298</v>
      </c>
      <c r="B100" s="51" t="s">
        <v>151</v>
      </c>
      <c r="C100" s="52">
        <v>13910000000</v>
      </c>
      <c r="D100" s="52">
        <v>0</v>
      </c>
      <c r="E100" s="52">
        <v>13910000000</v>
      </c>
      <c r="F100" s="52">
        <v>0</v>
      </c>
      <c r="G100" s="52">
        <v>287160538</v>
      </c>
      <c r="H100" s="52">
        <v>287160538</v>
      </c>
      <c r="I100" s="52">
        <v>2.06</v>
      </c>
      <c r="J100" s="52">
        <v>2.4695827703403589E-3</v>
      </c>
      <c r="K100" s="69">
        <f t="shared" si="1"/>
        <v>0</v>
      </c>
    </row>
    <row r="101" spans="1:11">
      <c r="A101" s="100" t="s">
        <v>299</v>
      </c>
      <c r="B101" s="51" t="s">
        <v>152</v>
      </c>
      <c r="C101" s="52">
        <v>800000000</v>
      </c>
      <c r="D101" s="52">
        <v>0</v>
      </c>
      <c r="E101" s="52">
        <v>800000000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69">
        <f t="shared" si="1"/>
        <v>0</v>
      </c>
    </row>
    <row r="102" spans="1:11">
      <c r="A102" s="100" t="s">
        <v>300</v>
      </c>
      <c r="B102" s="51" t="s">
        <v>153</v>
      </c>
      <c r="C102" s="52">
        <v>4452474038</v>
      </c>
      <c r="D102" s="52">
        <v>0</v>
      </c>
      <c r="E102" s="52">
        <v>4452474038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69">
        <f t="shared" si="1"/>
        <v>0</v>
      </c>
    </row>
    <row r="103" spans="1:11">
      <c r="A103" s="100" t="s">
        <v>301</v>
      </c>
      <c r="B103" s="51" t="s">
        <v>154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69">
        <f t="shared" si="1"/>
        <v>0</v>
      </c>
    </row>
    <row r="104" spans="1:11">
      <c r="A104" s="100" t="s">
        <v>302</v>
      </c>
      <c r="B104" s="51" t="s">
        <v>155</v>
      </c>
      <c r="C104" s="52">
        <v>2712553167</v>
      </c>
      <c r="D104" s="52">
        <v>0</v>
      </c>
      <c r="E104" s="52">
        <v>2712553167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69">
        <f t="shared" si="1"/>
        <v>0</v>
      </c>
    </row>
    <row r="105" spans="1:11">
      <c r="A105" s="100" t="s">
        <v>303</v>
      </c>
      <c r="B105" s="51" t="s">
        <v>59</v>
      </c>
      <c r="C105" s="52">
        <v>50000000000</v>
      </c>
      <c r="D105" s="52">
        <v>0</v>
      </c>
      <c r="E105" s="52">
        <v>50000000000</v>
      </c>
      <c r="F105" s="52">
        <v>2889000861.4099998</v>
      </c>
      <c r="G105" s="52">
        <v>2842907277.0300002</v>
      </c>
      <c r="H105" s="52">
        <v>5731908138.4399996</v>
      </c>
      <c r="I105" s="52">
        <v>11.46</v>
      </c>
      <c r="J105" s="52">
        <v>4.9294452777021547E-2</v>
      </c>
      <c r="K105" s="69">
        <f t="shared" si="1"/>
        <v>0</v>
      </c>
    </row>
    <row r="106" spans="1:11">
      <c r="A106" s="100" t="s">
        <v>304</v>
      </c>
      <c r="B106" s="51" t="s">
        <v>156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69">
        <f t="shared" si="1"/>
        <v>0</v>
      </c>
    </row>
    <row r="107" spans="1:11">
      <c r="A107" s="100" t="s">
        <v>305</v>
      </c>
      <c r="B107" s="51" t="s">
        <v>171</v>
      </c>
      <c r="C107" s="52">
        <v>0</v>
      </c>
      <c r="D107" s="52">
        <v>0</v>
      </c>
      <c r="E107" s="52">
        <v>0</v>
      </c>
      <c r="F107" s="52">
        <v>749.83</v>
      </c>
      <c r="G107" s="52">
        <v>789767846.16999996</v>
      </c>
      <c r="H107" s="52">
        <v>789768596</v>
      </c>
      <c r="I107" s="52">
        <v>0</v>
      </c>
      <c r="J107" s="52">
        <v>6.7920158209116314E-3</v>
      </c>
      <c r="K107" s="69">
        <f t="shared" si="1"/>
        <v>0</v>
      </c>
    </row>
    <row r="108" spans="1:11" s="66" customFormat="1">
      <c r="A108" s="62" t="s">
        <v>306</v>
      </c>
      <c r="B108" s="63" t="s">
        <v>157</v>
      </c>
      <c r="C108" s="64">
        <v>860000000000</v>
      </c>
      <c r="D108" s="64">
        <v>0</v>
      </c>
      <c r="E108" s="64">
        <v>860000000000</v>
      </c>
      <c r="F108" s="64">
        <v>85676529457.419998</v>
      </c>
      <c r="G108" s="64">
        <v>67735483820.839996</v>
      </c>
      <c r="H108" s="64">
        <v>153412013278.26001</v>
      </c>
      <c r="I108" s="64">
        <v>17.84</v>
      </c>
      <c r="J108" s="64">
        <v>1.3193444593533157</v>
      </c>
      <c r="K108" s="69">
        <f t="shared" si="1"/>
        <v>0</v>
      </c>
    </row>
    <row r="109" spans="1:11" s="66" customFormat="1">
      <c r="A109" s="99" t="s">
        <v>307</v>
      </c>
      <c r="B109" s="49" t="s">
        <v>308</v>
      </c>
      <c r="C109" s="50">
        <v>23064880955</v>
      </c>
      <c r="D109" s="50">
        <v>0</v>
      </c>
      <c r="E109" s="50">
        <v>23064880955</v>
      </c>
      <c r="F109" s="50">
        <v>1722259947</v>
      </c>
      <c r="G109" s="50">
        <v>2800113809</v>
      </c>
      <c r="H109" s="50">
        <v>4522373756</v>
      </c>
      <c r="I109" s="50">
        <v>19.61</v>
      </c>
      <c r="J109" s="50">
        <v>3.8892448059339592E-2</v>
      </c>
      <c r="K109" s="69">
        <f t="shared" si="1"/>
        <v>0</v>
      </c>
    </row>
    <row r="110" spans="1:11">
      <c r="A110" s="99" t="s">
        <v>309</v>
      </c>
      <c r="B110" s="49" t="s">
        <v>158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69">
        <f t="shared" si="1"/>
        <v>0</v>
      </c>
    </row>
    <row r="111" spans="1:11" s="66" customFormat="1">
      <c r="A111" s="99" t="s">
        <v>310</v>
      </c>
      <c r="B111" s="49" t="s">
        <v>311</v>
      </c>
      <c r="C111" s="50">
        <v>811990891961</v>
      </c>
      <c r="D111" s="50">
        <v>0</v>
      </c>
      <c r="E111" s="50">
        <v>811990891961</v>
      </c>
      <c r="F111" s="50">
        <v>83347487621.240005</v>
      </c>
      <c r="G111" s="50">
        <v>64181540803.709999</v>
      </c>
      <c r="H111" s="50">
        <v>147529028424.95001</v>
      </c>
      <c r="I111" s="50">
        <v>18.170000000000002</v>
      </c>
      <c r="J111" s="50">
        <v>1.2687507457006839</v>
      </c>
      <c r="K111" s="69">
        <f t="shared" si="1"/>
        <v>0</v>
      </c>
    </row>
    <row r="112" spans="1:11">
      <c r="A112" s="99" t="s">
        <v>312</v>
      </c>
      <c r="B112" s="49" t="s">
        <v>159</v>
      </c>
      <c r="C112" s="50">
        <v>6379389267</v>
      </c>
      <c r="D112" s="50">
        <v>0</v>
      </c>
      <c r="E112" s="50">
        <v>6379389267</v>
      </c>
      <c r="F112" s="50">
        <v>210057</v>
      </c>
      <c r="G112" s="50">
        <v>200771852.65000001</v>
      </c>
      <c r="H112" s="50">
        <v>200981909.65000001</v>
      </c>
      <c r="I112" s="50">
        <v>3.15</v>
      </c>
      <c r="J112" s="50">
        <v>1.7284459232408274E-3</v>
      </c>
      <c r="K112" s="69">
        <f t="shared" si="1"/>
        <v>0</v>
      </c>
    </row>
    <row r="113" spans="1:11">
      <c r="A113" s="99" t="s">
        <v>313</v>
      </c>
      <c r="B113" s="49" t="s">
        <v>160</v>
      </c>
      <c r="C113" s="50">
        <v>1689403386</v>
      </c>
      <c r="D113" s="50">
        <v>0</v>
      </c>
      <c r="E113" s="50">
        <v>1689403386</v>
      </c>
      <c r="F113" s="50">
        <v>30938643.18</v>
      </c>
      <c r="G113" s="50">
        <v>299907609.51999998</v>
      </c>
      <c r="H113" s="50">
        <v>330846252.69999999</v>
      </c>
      <c r="I113" s="50">
        <v>19.579999999999998</v>
      </c>
      <c r="J113" s="50">
        <v>2.8452802428570196E-3</v>
      </c>
      <c r="K113" s="69">
        <f t="shared" si="1"/>
        <v>0</v>
      </c>
    </row>
    <row r="114" spans="1:11">
      <c r="A114" s="99" t="s">
        <v>314</v>
      </c>
      <c r="B114" s="49" t="s">
        <v>161</v>
      </c>
      <c r="C114" s="50">
        <v>532077713</v>
      </c>
      <c r="D114" s="50">
        <v>0</v>
      </c>
      <c r="E114" s="50">
        <v>532077713</v>
      </c>
      <c r="F114" s="50">
        <v>23143645</v>
      </c>
      <c r="G114" s="50">
        <v>9868657.9600000009</v>
      </c>
      <c r="H114" s="50">
        <v>33012302.960000001</v>
      </c>
      <c r="I114" s="50">
        <v>6.2</v>
      </c>
      <c r="J114" s="50">
        <v>2.8390605187984439E-4</v>
      </c>
      <c r="K114" s="69">
        <f t="shared" si="1"/>
        <v>0</v>
      </c>
    </row>
    <row r="115" spans="1:11">
      <c r="A115" s="99" t="s">
        <v>315</v>
      </c>
      <c r="B115" s="49" t="s">
        <v>162</v>
      </c>
      <c r="C115" s="50">
        <v>16043967517</v>
      </c>
      <c r="D115" s="50">
        <v>0</v>
      </c>
      <c r="E115" s="50">
        <v>16043967517</v>
      </c>
      <c r="F115" s="50">
        <v>551341119</v>
      </c>
      <c r="G115" s="50">
        <v>243281088</v>
      </c>
      <c r="H115" s="50">
        <v>794622207</v>
      </c>
      <c r="I115" s="50">
        <v>4.95</v>
      </c>
      <c r="J115" s="50">
        <v>6.8337569117419266E-3</v>
      </c>
      <c r="K115" s="69">
        <f t="shared" si="1"/>
        <v>0</v>
      </c>
    </row>
    <row r="116" spans="1:11">
      <c r="A116" s="99" t="s">
        <v>316</v>
      </c>
      <c r="B116" s="49" t="s">
        <v>163</v>
      </c>
      <c r="C116" s="50">
        <v>299389201</v>
      </c>
      <c r="D116" s="50">
        <v>0</v>
      </c>
      <c r="E116" s="50">
        <v>299389201</v>
      </c>
      <c r="F116" s="50">
        <v>1148425</v>
      </c>
      <c r="G116" s="50">
        <v>0</v>
      </c>
      <c r="H116" s="50">
        <v>1148425</v>
      </c>
      <c r="I116" s="50">
        <v>0.38</v>
      </c>
      <c r="J116" s="50">
        <v>9.8764635725404805E-6</v>
      </c>
      <c r="K116" s="69">
        <f t="shared" si="1"/>
        <v>0</v>
      </c>
    </row>
    <row r="117" spans="1:11" s="103" customFormat="1" ht="15">
      <c r="A117" s="101"/>
      <c r="B117" s="102"/>
      <c r="C117" s="101"/>
      <c r="D117" s="101"/>
      <c r="E117" s="101"/>
      <c r="F117" s="101"/>
      <c r="G117" s="101"/>
      <c r="H117" s="101"/>
      <c r="I117" s="101"/>
      <c r="J117" s="101"/>
    </row>
    <row r="118" spans="1:11" s="103" customFormat="1" ht="15">
      <c r="A118" s="104"/>
      <c r="B118" s="104" t="s">
        <v>78</v>
      </c>
      <c r="C118" s="105">
        <v>64127797852000</v>
      </c>
      <c r="D118" s="105">
        <v>0</v>
      </c>
      <c r="E118" s="105">
        <v>64127797852000</v>
      </c>
      <c r="F118" s="105">
        <v>6731141276155.1396</v>
      </c>
      <c r="G118" s="105">
        <v>4896755607836.5</v>
      </c>
      <c r="H118" s="105">
        <v>11627896883991.6</v>
      </c>
      <c r="I118" s="105">
        <v>18.13</v>
      </c>
      <c r="J118" s="105">
        <v>100.00000000000034</v>
      </c>
    </row>
    <row r="121" spans="1:11">
      <c r="F121" s="115"/>
    </row>
  </sheetData>
  <autoFilter ref="A7:J118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81" max="16383" man="1"/>
  </rowBreaks>
  <ignoredErrors>
    <ignoredError sqref="A10:A1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R133"/>
  <sheetViews>
    <sheetView tabSelected="1" view="pageBreakPreview" topLeftCell="A13" zoomScale="70" zoomScaleNormal="100" zoomScaleSheetLayoutView="70" workbookViewId="0">
      <selection activeCell="J129" sqref="J129:T137"/>
    </sheetView>
  </sheetViews>
  <sheetFormatPr baseColWidth="10" defaultRowHeight="9"/>
  <cols>
    <col min="1" max="1" width="25.42578125" style="13" customWidth="1"/>
    <col min="2" max="2" width="50.7109375" style="14" customWidth="1"/>
    <col min="3" max="3" width="32.140625" style="15" customWidth="1"/>
    <col min="4" max="4" width="31.140625" style="83" bestFit="1" customWidth="1"/>
    <col min="5" max="6" width="28.85546875" style="83" customWidth="1"/>
    <col min="7" max="7" width="31.140625" style="83" bestFit="1" customWidth="1"/>
    <col min="8" max="9" width="30.140625" style="83" bestFit="1" customWidth="1"/>
    <col min="10" max="10" width="31.5703125" style="83" bestFit="1" customWidth="1"/>
    <col min="11" max="12" width="30.7109375" style="16" bestFit="1" customWidth="1"/>
    <col min="13" max="14" width="11.5703125" style="16" bestFit="1" customWidth="1"/>
    <col min="15" max="15" width="20.140625" style="16" customWidth="1"/>
    <col min="16" max="16" width="30.140625" style="16" bestFit="1" customWidth="1"/>
    <col min="17" max="17" width="24" style="16" customWidth="1"/>
    <col min="18" max="16384" width="11.42578125" style="5"/>
  </cols>
  <sheetData>
    <row r="1" spans="1:18" s="6" customFormat="1" ht="21" customHeight="1">
      <c r="A1" s="7"/>
      <c r="B1" s="43"/>
      <c r="C1" s="44"/>
      <c r="D1" s="77"/>
      <c r="E1" s="77"/>
      <c r="F1" s="77"/>
      <c r="G1" s="77"/>
      <c r="H1" s="77"/>
      <c r="I1" s="77"/>
      <c r="J1" s="77"/>
      <c r="K1" s="44"/>
      <c r="L1" s="44"/>
      <c r="O1" s="45"/>
      <c r="P1" s="45"/>
    </row>
    <row r="2" spans="1:18" s="6" customFormat="1" ht="15.75">
      <c r="A2" s="7"/>
      <c r="B2" s="43"/>
      <c r="C2" s="44"/>
      <c r="D2" s="77"/>
      <c r="E2" s="77"/>
      <c r="F2" s="77"/>
      <c r="G2" s="77"/>
      <c r="H2" s="77"/>
      <c r="I2" s="77"/>
      <c r="J2" s="77"/>
      <c r="K2" s="44"/>
      <c r="L2" s="44"/>
    </row>
    <row r="3" spans="1:18" s="6" customFormat="1" ht="15.75">
      <c r="A3" s="7"/>
      <c r="B3" s="43"/>
      <c r="C3" s="44"/>
      <c r="D3" s="77"/>
      <c r="E3" s="77"/>
      <c r="F3" s="77"/>
      <c r="G3" s="77"/>
      <c r="H3" s="77"/>
      <c r="I3" s="77"/>
      <c r="J3" s="77"/>
      <c r="K3" s="44"/>
      <c r="L3" s="44"/>
      <c r="M3" s="7"/>
      <c r="N3" s="7"/>
      <c r="O3" s="7"/>
      <c r="P3" s="7"/>
      <c r="Q3" s="7"/>
    </row>
    <row r="4" spans="1:18" s="6" customFormat="1" ht="15.75">
      <c r="A4" s="7"/>
      <c r="B4" s="43"/>
      <c r="C4" s="44"/>
      <c r="D4" s="77"/>
      <c r="E4" s="77"/>
      <c r="F4" s="77"/>
      <c r="G4" s="77"/>
      <c r="H4" s="77"/>
      <c r="I4" s="77"/>
      <c r="J4" s="77"/>
      <c r="K4" s="44"/>
      <c r="L4" s="44"/>
      <c r="M4" s="7"/>
      <c r="N4" s="7"/>
      <c r="O4" s="7"/>
      <c r="P4" s="7"/>
      <c r="Q4" s="7"/>
    </row>
    <row r="5" spans="1:18" s="6" customFormat="1" ht="15.75">
      <c r="A5" s="7"/>
      <c r="B5" s="43"/>
      <c r="C5" s="44"/>
      <c r="D5" s="77"/>
      <c r="E5" s="77"/>
      <c r="F5" s="77"/>
      <c r="G5" s="77"/>
      <c r="H5" s="77"/>
      <c r="I5" s="77"/>
      <c r="J5" s="77"/>
      <c r="K5" s="44"/>
      <c r="L5" s="44"/>
      <c r="M5" s="7"/>
      <c r="N5" s="7"/>
      <c r="O5" s="7"/>
      <c r="P5" s="7"/>
      <c r="Q5" s="7"/>
    </row>
    <row r="6" spans="1:18" s="2" customFormat="1" ht="9.75" thickBot="1">
      <c r="A6" s="4"/>
      <c r="B6" s="3"/>
      <c r="C6" s="3"/>
      <c r="D6" s="78"/>
      <c r="E6" s="79"/>
      <c r="F6" s="78"/>
      <c r="G6" s="79"/>
      <c r="H6" s="78"/>
      <c r="I6" s="79"/>
      <c r="J6" s="78"/>
      <c r="K6" s="3"/>
      <c r="L6" s="4"/>
      <c r="M6" s="3"/>
      <c r="N6" s="4"/>
      <c r="O6" s="3"/>
      <c r="P6" s="1"/>
      <c r="Q6" s="1"/>
    </row>
    <row r="7" spans="1:18" s="17" customFormat="1" ht="35.25" customHeight="1" thickBot="1">
      <c r="A7" s="18"/>
      <c r="B7" s="19"/>
      <c r="C7" s="20"/>
      <c r="D7" s="107" t="s">
        <v>465</v>
      </c>
      <c r="E7" s="107"/>
      <c r="F7" s="108"/>
      <c r="G7" s="106" t="s">
        <v>466</v>
      </c>
      <c r="H7" s="107"/>
      <c r="I7" s="108"/>
      <c r="J7" s="109" t="s">
        <v>467</v>
      </c>
      <c r="K7" s="110"/>
      <c r="L7" s="111"/>
      <c r="M7" s="112" t="s">
        <v>4</v>
      </c>
      <c r="N7" s="113"/>
      <c r="O7" s="114"/>
      <c r="P7" s="35" t="s">
        <v>5</v>
      </c>
      <c r="Q7" s="35" t="s">
        <v>6</v>
      </c>
    </row>
    <row r="8" spans="1:18" s="21" customFormat="1" ht="35.25" customHeight="1" thickBot="1">
      <c r="A8" s="34" t="s">
        <v>173</v>
      </c>
      <c r="B8" s="22" t="s">
        <v>172</v>
      </c>
      <c r="C8" s="23" t="s">
        <v>177</v>
      </c>
      <c r="D8" s="80" t="s">
        <v>2</v>
      </c>
      <c r="E8" s="81" t="s">
        <v>3</v>
      </c>
      <c r="F8" s="81" t="s">
        <v>178</v>
      </c>
      <c r="G8" s="81" t="s">
        <v>0</v>
      </c>
      <c r="H8" s="81" t="s">
        <v>1</v>
      </c>
      <c r="I8" s="81" t="s">
        <v>179</v>
      </c>
      <c r="J8" s="80" t="s">
        <v>2</v>
      </c>
      <c r="K8" s="24" t="s">
        <v>3</v>
      </c>
      <c r="L8" s="24" t="s">
        <v>178</v>
      </c>
      <c r="M8" s="25" t="s">
        <v>1</v>
      </c>
      <c r="N8" s="26" t="s">
        <v>76</v>
      </c>
      <c r="O8" s="27" t="s">
        <v>77</v>
      </c>
      <c r="P8" s="36"/>
      <c r="Q8" s="36"/>
    </row>
    <row r="9" spans="1:18" s="17" customFormat="1" ht="12.75">
      <c r="A9" s="28"/>
      <c r="B9" s="29"/>
      <c r="C9" s="30"/>
      <c r="D9" s="82"/>
      <c r="E9" s="82"/>
      <c r="F9" s="82"/>
      <c r="G9" s="82"/>
      <c r="H9" s="82"/>
      <c r="I9" s="82"/>
      <c r="J9" s="82"/>
      <c r="K9" s="37"/>
      <c r="L9" s="37"/>
      <c r="M9" s="28"/>
      <c r="N9" s="28"/>
      <c r="O9" s="28"/>
      <c r="P9" s="28"/>
      <c r="Q9" s="28"/>
    </row>
    <row r="10" spans="1:18" s="31" customFormat="1" ht="24.75" customHeight="1">
      <c r="A10" s="46" t="s">
        <v>317</v>
      </c>
      <c r="B10" s="46" t="s">
        <v>7</v>
      </c>
      <c r="C10" s="70">
        <v>64127797852000</v>
      </c>
      <c r="D10" s="70">
        <v>60147886624317.398</v>
      </c>
      <c r="E10" s="70">
        <v>4618118245325.7002</v>
      </c>
      <c r="F10" s="70">
        <v>4618118245325.7002</v>
      </c>
      <c r="G10" s="70">
        <v>839973379068.54004</v>
      </c>
      <c r="H10" s="70">
        <v>5457696351257.75</v>
      </c>
      <c r="I10" s="70">
        <v>5457696351257.75</v>
      </c>
      <c r="J10" s="70">
        <v>60987860003385.898</v>
      </c>
      <c r="K10" s="70">
        <v>10075814596583.4</v>
      </c>
      <c r="L10" s="70">
        <v>10075814596583.4</v>
      </c>
      <c r="M10" s="70">
        <v>15.71</v>
      </c>
      <c r="N10" s="70">
        <v>15.71</v>
      </c>
      <c r="O10" s="70">
        <v>100</v>
      </c>
      <c r="P10" s="70">
        <v>3139937848614.04</v>
      </c>
      <c r="Q10" s="70">
        <v>0</v>
      </c>
    </row>
    <row r="11" spans="1:18" s="32" customFormat="1" ht="24.75" customHeight="1">
      <c r="A11" s="62" t="s">
        <v>318</v>
      </c>
      <c r="B11" s="62" t="s">
        <v>8</v>
      </c>
      <c r="C11" s="71">
        <v>63711934071441</v>
      </c>
      <c r="D11" s="71">
        <v>59905497413097.398</v>
      </c>
      <c r="E11" s="71">
        <v>4613224721188.4102</v>
      </c>
      <c r="F11" s="71">
        <v>4613224721188.4102</v>
      </c>
      <c r="G11" s="71">
        <v>839953919492.19995</v>
      </c>
      <c r="H11" s="71">
        <v>5452577994980.7002</v>
      </c>
      <c r="I11" s="71">
        <v>5452577994980.7002</v>
      </c>
      <c r="J11" s="71">
        <v>60745451332589.602</v>
      </c>
      <c r="K11" s="71">
        <v>10065802716169.1</v>
      </c>
      <c r="L11" s="71">
        <v>10065802716169.1</v>
      </c>
      <c r="M11" s="71">
        <v>15.8</v>
      </c>
      <c r="N11" s="71">
        <v>15.8</v>
      </c>
      <c r="O11" s="71">
        <v>99.900634531150516</v>
      </c>
      <c r="P11" s="71">
        <v>2966482738851.3799</v>
      </c>
      <c r="Q11" s="71">
        <v>0</v>
      </c>
    </row>
    <row r="12" spans="1:18" s="31" customFormat="1" ht="24.75" customHeight="1">
      <c r="A12" s="49" t="s">
        <v>319</v>
      </c>
      <c r="B12" s="49" t="s">
        <v>320</v>
      </c>
      <c r="C12" s="72">
        <v>244382261000</v>
      </c>
      <c r="D12" s="72">
        <v>244382261000</v>
      </c>
      <c r="E12" s="72">
        <v>9052355308.0499992</v>
      </c>
      <c r="F12" s="72">
        <v>9052355308.0499992</v>
      </c>
      <c r="G12" s="72">
        <v>0</v>
      </c>
      <c r="H12" s="72">
        <v>8097671925</v>
      </c>
      <c r="I12" s="72">
        <v>8097671925</v>
      </c>
      <c r="J12" s="72">
        <v>244382261000</v>
      </c>
      <c r="K12" s="72">
        <v>17150027233.049999</v>
      </c>
      <c r="L12" s="72">
        <v>17150027233.049999</v>
      </c>
      <c r="M12" s="72">
        <v>7.02</v>
      </c>
      <c r="N12" s="72">
        <v>7.02</v>
      </c>
      <c r="O12" s="72">
        <v>0.17020983334553799</v>
      </c>
      <c r="P12" s="72">
        <v>0</v>
      </c>
      <c r="Q12" s="72">
        <v>0</v>
      </c>
      <c r="R12" s="97"/>
    </row>
    <row r="13" spans="1:18" s="31" customFormat="1" ht="24.75" customHeight="1">
      <c r="A13" s="51" t="s">
        <v>321</v>
      </c>
      <c r="B13" s="51" t="s">
        <v>322</v>
      </c>
      <c r="C13" s="73">
        <v>244382261000</v>
      </c>
      <c r="D13" s="73">
        <v>244382261000</v>
      </c>
      <c r="E13" s="73">
        <v>9052355308.0499992</v>
      </c>
      <c r="F13" s="73">
        <v>9052355308.0499992</v>
      </c>
      <c r="G13" s="73">
        <v>0</v>
      </c>
      <c r="H13" s="73">
        <v>8097671925</v>
      </c>
      <c r="I13" s="73">
        <v>8097671925</v>
      </c>
      <c r="J13" s="73">
        <v>244382261000</v>
      </c>
      <c r="K13" s="73">
        <v>17150027233.049999</v>
      </c>
      <c r="L13" s="73">
        <v>17150027233.049999</v>
      </c>
      <c r="M13" s="73">
        <v>7.02</v>
      </c>
      <c r="N13" s="73">
        <v>7.02</v>
      </c>
      <c r="O13" s="73">
        <v>0.17020983334553799</v>
      </c>
      <c r="P13" s="73">
        <v>0</v>
      </c>
      <c r="Q13" s="73">
        <v>0</v>
      </c>
    </row>
    <row r="14" spans="1:18" s="31" customFormat="1" ht="24.75" customHeight="1">
      <c r="A14" s="53" t="s">
        <v>323</v>
      </c>
      <c r="B14" s="53" t="s">
        <v>324</v>
      </c>
      <c r="C14" s="74">
        <v>244382261000</v>
      </c>
      <c r="D14" s="74">
        <v>244382261000</v>
      </c>
      <c r="E14" s="74">
        <v>9052355308.0499992</v>
      </c>
      <c r="F14" s="74">
        <v>9052355308.0499992</v>
      </c>
      <c r="G14" s="74">
        <v>0</v>
      </c>
      <c r="H14" s="74">
        <v>8097671925</v>
      </c>
      <c r="I14" s="74">
        <v>8097671925</v>
      </c>
      <c r="J14" s="74">
        <v>244382261000</v>
      </c>
      <c r="K14" s="74">
        <v>17150027233.049999</v>
      </c>
      <c r="L14" s="74">
        <v>17150027233.049999</v>
      </c>
      <c r="M14" s="74">
        <v>7.02</v>
      </c>
      <c r="N14" s="74">
        <v>7.02</v>
      </c>
      <c r="O14" s="74">
        <v>0.17020983334553799</v>
      </c>
      <c r="P14" s="74">
        <v>0</v>
      </c>
      <c r="Q14" s="74">
        <v>0</v>
      </c>
    </row>
    <row r="15" spans="1:18" s="31" customFormat="1" ht="24.75" customHeight="1">
      <c r="A15" s="56" t="s">
        <v>325</v>
      </c>
      <c r="B15" s="56" t="s">
        <v>24</v>
      </c>
      <c r="C15" s="75">
        <v>244382261000</v>
      </c>
      <c r="D15" s="75">
        <v>244382261000</v>
      </c>
      <c r="E15" s="75">
        <v>9052355308.0499992</v>
      </c>
      <c r="F15" s="75">
        <v>9052355308.0499992</v>
      </c>
      <c r="G15" s="75">
        <v>0</v>
      </c>
      <c r="H15" s="75">
        <v>8097671925</v>
      </c>
      <c r="I15" s="75">
        <v>8097671925</v>
      </c>
      <c r="J15" s="75">
        <v>244382261000</v>
      </c>
      <c r="K15" s="75">
        <v>17150027233.049999</v>
      </c>
      <c r="L15" s="75">
        <v>17150027233.049999</v>
      </c>
      <c r="M15" s="75">
        <v>7.02</v>
      </c>
      <c r="N15" s="75">
        <v>7.02</v>
      </c>
      <c r="O15" s="75">
        <v>0.17020983334553799</v>
      </c>
      <c r="P15" s="75">
        <v>0</v>
      </c>
      <c r="Q15" s="75">
        <v>0</v>
      </c>
    </row>
    <row r="16" spans="1:18" s="31" customFormat="1" ht="24.75" customHeight="1">
      <c r="A16" s="49" t="s">
        <v>326</v>
      </c>
      <c r="B16" s="49" t="s">
        <v>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</row>
    <row r="17" spans="1:17" s="31" customFormat="1" ht="26.25" customHeight="1">
      <c r="A17" s="51" t="s">
        <v>327</v>
      </c>
      <c r="B17" s="51" t="s">
        <v>10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</row>
    <row r="18" spans="1:17" s="31" customFormat="1" ht="24.75" customHeight="1">
      <c r="A18" s="53" t="s">
        <v>328</v>
      </c>
      <c r="B18" s="53" t="s">
        <v>11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s="31" customFormat="1" ht="24.75" customHeight="1">
      <c r="A19" s="49" t="s">
        <v>329</v>
      </c>
      <c r="B19" s="49" t="s">
        <v>12</v>
      </c>
      <c r="C19" s="72">
        <v>1904780679582</v>
      </c>
      <c r="D19" s="72">
        <v>1904773340777</v>
      </c>
      <c r="E19" s="72">
        <v>162518688549</v>
      </c>
      <c r="F19" s="72">
        <v>162518688549</v>
      </c>
      <c r="G19" s="72">
        <v>-14884015</v>
      </c>
      <c r="H19" s="72">
        <v>145490369049</v>
      </c>
      <c r="I19" s="72">
        <v>145490369049</v>
      </c>
      <c r="J19" s="72">
        <v>1904758456762</v>
      </c>
      <c r="K19" s="72">
        <v>308009057598</v>
      </c>
      <c r="L19" s="72">
        <v>308009057598</v>
      </c>
      <c r="M19" s="72">
        <v>16.170000000000002</v>
      </c>
      <c r="N19" s="72">
        <v>16.170000000000002</v>
      </c>
      <c r="O19" s="72">
        <v>3.056914700499179</v>
      </c>
      <c r="P19" s="72">
        <v>22222820</v>
      </c>
      <c r="Q19" s="72">
        <v>0</v>
      </c>
    </row>
    <row r="20" spans="1:17" s="31" customFormat="1" ht="24.75" customHeight="1">
      <c r="A20" s="51" t="s">
        <v>330</v>
      </c>
      <c r="B20" s="51" t="s">
        <v>13</v>
      </c>
      <c r="C20" s="73">
        <v>1904780679582</v>
      </c>
      <c r="D20" s="73">
        <v>1904773340777</v>
      </c>
      <c r="E20" s="73">
        <v>162518688549</v>
      </c>
      <c r="F20" s="73">
        <v>162518688549</v>
      </c>
      <c r="G20" s="73">
        <v>-14884015</v>
      </c>
      <c r="H20" s="73">
        <v>145490369049</v>
      </c>
      <c r="I20" s="73">
        <v>145490369049</v>
      </c>
      <c r="J20" s="73">
        <v>1904758456762</v>
      </c>
      <c r="K20" s="73">
        <v>308009057598</v>
      </c>
      <c r="L20" s="73">
        <v>308009057598</v>
      </c>
      <c r="M20" s="73">
        <v>16.170000000000002</v>
      </c>
      <c r="N20" s="73">
        <v>16.170000000000002</v>
      </c>
      <c r="O20" s="73">
        <v>3.056914700499179</v>
      </c>
      <c r="P20" s="73">
        <v>22222820</v>
      </c>
      <c r="Q20" s="73">
        <v>0</v>
      </c>
    </row>
    <row r="21" spans="1:17" s="31" customFormat="1" ht="24.75" customHeight="1">
      <c r="A21" s="53" t="s">
        <v>331</v>
      </c>
      <c r="B21" s="53" t="s">
        <v>14</v>
      </c>
      <c r="C21" s="74">
        <v>1900688711104</v>
      </c>
      <c r="D21" s="74">
        <v>1900681372299</v>
      </c>
      <c r="E21" s="74">
        <v>162469400600</v>
      </c>
      <c r="F21" s="74">
        <v>162469400600</v>
      </c>
      <c r="G21" s="74">
        <v>-14884015</v>
      </c>
      <c r="H21" s="74">
        <v>145372599280</v>
      </c>
      <c r="I21" s="74">
        <v>145372599280</v>
      </c>
      <c r="J21" s="74">
        <v>1900666488284</v>
      </c>
      <c r="K21" s="74">
        <v>307841999880</v>
      </c>
      <c r="L21" s="74">
        <v>307841999880</v>
      </c>
      <c r="M21" s="74">
        <v>16.2</v>
      </c>
      <c r="N21" s="74">
        <v>16.2</v>
      </c>
      <c r="O21" s="74">
        <v>3.0552566934328653</v>
      </c>
      <c r="P21" s="74">
        <v>22222820</v>
      </c>
      <c r="Q21" s="74">
        <v>0</v>
      </c>
    </row>
    <row r="22" spans="1:17" s="31" customFormat="1" ht="24.75" customHeight="1">
      <c r="A22" s="56" t="s">
        <v>332</v>
      </c>
      <c r="B22" s="56" t="s">
        <v>15</v>
      </c>
      <c r="C22" s="75">
        <v>1033284442740</v>
      </c>
      <c r="D22" s="75">
        <v>1033277103935</v>
      </c>
      <c r="E22" s="75">
        <v>90959733892</v>
      </c>
      <c r="F22" s="75">
        <v>90959733892</v>
      </c>
      <c r="G22" s="75">
        <v>-14884015</v>
      </c>
      <c r="H22" s="75">
        <v>84419344633</v>
      </c>
      <c r="I22" s="75">
        <v>84419344633</v>
      </c>
      <c r="J22" s="75">
        <v>1033262219920</v>
      </c>
      <c r="K22" s="75">
        <v>175379078525</v>
      </c>
      <c r="L22" s="75">
        <v>175379078525</v>
      </c>
      <c r="M22" s="75">
        <v>16.97</v>
      </c>
      <c r="N22" s="75">
        <v>16.97</v>
      </c>
      <c r="O22" s="75">
        <v>1.7405945379787866</v>
      </c>
      <c r="P22" s="75">
        <v>22222820</v>
      </c>
      <c r="Q22" s="75">
        <v>0</v>
      </c>
    </row>
    <row r="23" spans="1:17" s="31" customFormat="1" ht="24.75" customHeight="1">
      <c r="A23" s="57" t="s">
        <v>333</v>
      </c>
      <c r="B23" s="57" t="s">
        <v>16</v>
      </c>
      <c r="C23" s="76">
        <v>917919178157</v>
      </c>
      <c r="D23" s="76">
        <v>917911839352</v>
      </c>
      <c r="E23" s="76">
        <v>58945438027</v>
      </c>
      <c r="F23" s="76">
        <v>58945438027</v>
      </c>
      <c r="G23" s="76">
        <v>-14884015</v>
      </c>
      <c r="H23" s="76">
        <v>76401249025</v>
      </c>
      <c r="I23" s="76">
        <v>76401249025</v>
      </c>
      <c r="J23" s="76">
        <v>917896955337</v>
      </c>
      <c r="K23" s="76">
        <v>135346687052</v>
      </c>
      <c r="L23" s="76">
        <v>135346687052</v>
      </c>
      <c r="M23" s="76">
        <v>14.74</v>
      </c>
      <c r="N23" s="76">
        <v>14.74</v>
      </c>
      <c r="O23" s="76">
        <v>1.3432828259652039</v>
      </c>
      <c r="P23" s="76">
        <v>22222820</v>
      </c>
      <c r="Q23" s="76">
        <v>0</v>
      </c>
    </row>
    <row r="24" spans="1:17" s="31" customFormat="1" ht="24.75" customHeight="1">
      <c r="A24" s="57" t="s">
        <v>334</v>
      </c>
      <c r="B24" s="57" t="s">
        <v>17</v>
      </c>
      <c r="C24" s="76">
        <v>115365264583</v>
      </c>
      <c r="D24" s="76">
        <v>115365264583</v>
      </c>
      <c r="E24" s="76">
        <v>32014295865</v>
      </c>
      <c r="F24" s="76">
        <v>32014295865</v>
      </c>
      <c r="G24" s="76">
        <v>0</v>
      </c>
      <c r="H24" s="76">
        <v>8018095608</v>
      </c>
      <c r="I24" s="76">
        <v>8018095608</v>
      </c>
      <c r="J24" s="76">
        <v>115365264583</v>
      </c>
      <c r="K24" s="76">
        <v>40032391473</v>
      </c>
      <c r="L24" s="76">
        <v>40032391473</v>
      </c>
      <c r="M24" s="76">
        <v>34.700000000000003</v>
      </c>
      <c r="N24" s="76">
        <v>34.700000000000003</v>
      </c>
      <c r="O24" s="76">
        <v>0.39731171201358301</v>
      </c>
      <c r="P24" s="76">
        <v>0</v>
      </c>
      <c r="Q24" s="76">
        <v>0</v>
      </c>
    </row>
    <row r="25" spans="1:17" s="31" customFormat="1" ht="24.75" customHeight="1">
      <c r="A25" s="56" t="s">
        <v>335</v>
      </c>
      <c r="B25" s="56" t="s">
        <v>18</v>
      </c>
      <c r="C25" s="75">
        <v>867404268364</v>
      </c>
      <c r="D25" s="75">
        <v>867404268364</v>
      </c>
      <c r="E25" s="75">
        <v>71509666708</v>
      </c>
      <c r="F25" s="75">
        <v>71509666708</v>
      </c>
      <c r="G25" s="75">
        <v>0</v>
      </c>
      <c r="H25" s="75">
        <v>60953254647</v>
      </c>
      <c r="I25" s="75">
        <v>60953254647</v>
      </c>
      <c r="J25" s="75">
        <v>867404268364</v>
      </c>
      <c r="K25" s="75">
        <v>132462921355</v>
      </c>
      <c r="L25" s="75">
        <v>132462921355</v>
      </c>
      <c r="M25" s="75">
        <v>15.27</v>
      </c>
      <c r="N25" s="75">
        <v>15.27</v>
      </c>
      <c r="O25" s="75">
        <v>1.3146621554540785</v>
      </c>
      <c r="P25" s="75">
        <v>0</v>
      </c>
      <c r="Q25" s="75">
        <v>0</v>
      </c>
    </row>
    <row r="26" spans="1:17" s="31" customFormat="1" ht="24.75" customHeight="1">
      <c r="A26" s="53" t="s">
        <v>336</v>
      </c>
      <c r="B26" s="53" t="s">
        <v>19</v>
      </c>
      <c r="C26" s="74">
        <v>4091968478</v>
      </c>
      <c r="D26" s="74">
        <v>4091968478</v>
      </c>
      <c r="E26" s="74">
        <v>49287949</v>
      </c>
      <c r="F26" s="74">
        <v>49287949</v>
      </c>
      <c r="G26" s="74">
        <v>0</v>
      </c>
      <c r="H26" s="74">
        <v>117769769</v>
      </c>
      <c r="I26" s="74">
        <v>117769769</v>
      </c>
      <c r="J26" s="74">
        <v>4091968478</v>
      </c>
      <c r="K26" s="74">
        <v>167057718</v>
      </c>
      <c r="L26" s="74">
        <v>167057718</v>
      </c>
      <c r="M26" s="74">
        <v>4.08</v>
      </c>
      <c r="N26" s="74">
        <v>4.08</v>
      </c>
      <c r="O26" s="74">
        <v>1.6580070663135015E-3</v>
      </c>
      <c r="P26" s="74">
        <v>0</v>
      </c>
      <c r="Q26" s="74">
        <v>0</v>
      </c>
    </row>
    <row r="27" spans="1:17" s="31" customFormat="1" ht="24.75" customHeight="1">
      <c r="A27" s="49" t="s">
        <v>337</v>
      </c>
      <c r="B27" s="49" t="s">
        <v>20</v>
      </c>
      <c r="C27" s="72">
        <v>89001811636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89001811636</v>
      </c>
      <c r="Q27" s="72">
        <v>0</v>
      </c>
    </row>
    <row r="28" spans="1:17" s="31" customFormat="1" ht="24.75" customHeight="1">
      <c r="A28" s="51" t="s">
        <v>338</v>
      </c>
      <c r="B28" s="51" t="s">
        <v>21</v>
      </c>
      <c r="C28" s="73">
        <v>89001811636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89001811636</v>
      </c>
      <c r="Q28" s="73">
        <v>0</v>
      </c>
    </row>
    <row r="29" spans="1:17" s="31" customFormat="1" ht="24.75" customHeight="1">
      <c r="A29" s="51" t="s">
        <v>339</v>
      </c>
      <c r="B29" s="51" t="s">
        <v>22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</row>
    <row r="30" spans="1:17" s="31" customFormat="1" ht="24.75" customHeight="1">
      <c r="A30" s="51" t="s">
        <v>340</v>
      </c>
      <c r="B30" s="51" t="s">
        <v>23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</row>
    <row r="31" spans="1:17" s="31" customFormat="1" ht="24.75" customHeight="1">
      <c r="A31" s="49" t="s">
        <v>341</v>
      </c>
      <c r="B31" s="49" t="s">
        <v>25</v>
      </c>
      <c r="C31" s="72">
        <v>61473769319223</v>
      </c>
      <c r="D31" s="72">
        <v>57756341811320.398</v>
      </c>
      <c r="E31" s="72">
        <v>4441653677331.3604</v>
      </c>
      <c r="F31" s="72">
        <v>4441653677331.3604</v>
      </c>
      <c r="G31" s="72">
        <v>839968803507.19995</v>
      </c>
      <c r="H31" s="72">
        <v>5298989954006.7002</v>
      </c>
      <c r="I31" s="72">
        <v>5298989954006.7002</v>
      </c>
      <c r="J31" s="72">
        <v>58596310614827.602</v>
      </c>
      <c r="K31" s="72">
        <v>9740643631338.0605</v>
      </c>
      <c r="L31" s="72">
        <v>9740643631338.0605</v>
      </c>
      <c r="M31" s="72">
        <v>15.85</v>
      </c>
      <c r="N31" s="72">
        <v>15.85</v>
      </c>
      <c r="O31" s="72">
        <v>96.673509997305899</v>
      </c>
      <c r="P31" s="72">
        <v>2877458704395.3799</v>
      </c>
      <c r="Q31" s="72">
        <v>0</v>
      </c>
    </row>
    <row r="32" spans="1:17" s="31" customFormat="1" ht="24.75" customHeight="1">
      <c r="A32" s="51" t="s">
        <v>342</v>
      </c>
      <c r="B32" s="51" t="s">
        <v>25</v>
      </c>
      <c r="C32" s="73">
        <v>61473769319223</v>
      </c>
      <c r="D32" s="73">
        <v>57756341811320.398</v>
      </c>
      <c r="E32" s="73">
        <v>4441653677331.3604</v>
      </c>
      <c r="F32" s="73">
        <v>4441653677331.3604</v>
      </c>
      <c r="G32" s="73">
        <v>839968803507.19995</v>
      </c>
      <c r="H32" s="73">
        <v>5298989954006.7002</v>
      </c>
      <c r="I32" s="73">
        <v>5298989954006.7002</v>
      </c>
      <c r="J32" s="73">
        <v>58596310614827.602</v>
      </c>
      <c r="K32" s="73">
        <v>9740643631338.0605</v>
      </c>
      <c r="L32" s="73">
        <v>9740643631338.0605</v>
      </c>
      <c r="M32" s="73">
        <v>15.85</v>
      </c>
      <c r="N32" s="73">
        <v>15.85</v>
      </c>
      <c r="O32" s="73">
        <v>96.673509997305899</v>
      </c>
      <c r="P32" s="73">
        <v>2877458704395.3799</v>
      </c>
      <c r="Q32" s="73">
        <v>0</v>
      </c>
    </row>
    <row r="33" spans="1:17" s="31" customFormat="1" ht="24.75" customHeight="1">
      <c r="A33" s="53" t="s">
        <v>343</v>
      </c>
      <c r="B33" s="53" t="s">
        <v>26</v>
      </c>
      <c r="C33" s="74">
        <v>25587043267810</v>
      </c>
      <c r="D33" s="74">
        <v>25586919095890</v>
      </c>
      <c r="E33" s="74">
        <v>2189423407483</v>
      </c>
      <c r="F33" s="74">
        <v>2189423407483</v>
      </c>
      <c r="G33" s="74">
        <v>-168584709</v>
      </c>
      <c r="H33" s="74">
        <v>2082507274301</v>
      </c>
      <c r="I33" s="74">
        <v>2082507274301</v>
      </c>
      <c r="J33" s="74">
        <v>25586750511181</v>
      </c>
      <c r="K33" s="74">
        <v>4271930681784</v>
      </c>
      <c r="L33" s="74">
        <v>4271930681784</v>
      </c>
      <c r="M33" s="74">
        <v>16.7</v>
      </c>
      <c r="N33" s="74">
        <v>16.7</v>
      </c>
      <c r="O33" s="74">
        <v>42.397869083781728</v>
      </c>
      <c r="P33" s="74">
        <v>292756629</v>
      </c>
      <c r="Q33" s="74">
        <v>0</v>
      </c>
    </row>
    <row r="34" spans="1:17" s="31" customFormat="1" ht="24.75" customHeight="1">
      <c r="A34" s="56" t="s">
        <v>344</v>
      </c>
      <c r="B34" s="56" t="s">
        <v>27</v>
      </c>
      <c r="C34" s="75">
        <v>9698118676190</v>
      </c>
      <c r="D34" s="75">
        <v>9697994504270</v>
      </c>
      <c r="E34" s="75">
        <v>965832493055</v>
      </c>
      <c r="F34" s="75">
        <v>965832493055</v>
      </c>
      <c r="G34" s="75">
        <v>-168584709</v>
      </c>
      <c r="H34" s="75">
        <v>1322038129161</v>
      </c>
      <c r="I34" s="75">
        <v>1322038129161</v>
      </c>
      <c r="J34" s="75">
        <v>9697825919561</v>
      </c>
      <c r="K34" s="75">
        <v>2287870622216</v>
      </c>
      <c r="L34" s="75">
        <v>2287870622216</v>
      </c>
      <c r="M34" s="75">
        <v>23.59</v>
      </c>
      <c r="N34" s="75">
        <v>23.59</v>
      </c>
      <c r="O34" s="75">
        <v>22.706557373453379</v>
      </c>
      <c r="P34" s="75">
        <v>292756629</v>
      </c>
      <c r="Q34" s="75">
        <v>0</v>
      </c>
    </row>
    <row r="35" spans="1:17" s="31" customFormat="1" ht="24.75" customHeight="1">
      <c r="A35" s="56" t="s">
        <v>345</v>
      </c>
      <c r="B35" s="56" t="s">
        <v>28</v>
      </c>
      <c r="C35" s="75">
        <v>15708658354356</v>
      </c>
      <c r="D35" s="75">
        <v>15772658354356</v>
      </c>
      <c r="E35" s="75">
        <v>1143874689436</v>
      </c>
      <c r="F35" s="75">
        <v>1143874689436</v>
      </c>
      <c r="G35" s="75">
        <v>-64000000000</v>
      </c>
      <c r="H35" s="75">
        <v>668469668319</v>
      </c>
      <c r="I35" s="75">
        <v>668469668319</v>
      </c>
      <c r="J35" s="75">
        <v>15708658354356</v>
      </c>
      <c r="K35" s="75">
        <v>1812344357755</v>
      </c>
      <c r="L35" s="75">
        <v>1812344357755</v>
      </c>
      <c r="M35" s="75">
        <v>11.54</v>
      </c>
      <c r="N35" s="75">
        <v>11.54</v>
      </c>
      <c r="O35" s="75">
        <v>17.987075291853287</v>
      </c>
      <c r="P35" s="75">
        <v>0</v>
      </c>
      <c r="Q35" s="75">
        <v>0</v>
      </c>
    </row>
    <row r="36" spans="1:17" s="31" customFormat="1" ht="24.75" customHeight="1">
      <c r="A36" s="56" t="s">
        <v>346</v>
      </c>
      <c r="B36" s="56" t="s">
        <v>194</v>
      </c>
      <c r="C36" s="75">
        <v>180266237264</v>
      </c>
      <c r="D36" s="75">
        <v>116266237264</v>
      </c>
      <c r="E36" s="75">
        <v>79716224992</v>
      </c>
      <c r="F36" s="75">
        <v>79716224992</v>
      </c>
      <c r="G36" s="75">
        <v>64000000000</v>
      </c>
      <c r="H36" s="75">
        <v>91999476821</v>
      </c>
      <c r="I36" s="75">
        <v>91999476821</v>
      </c>
      <c r="J36" s="75">
        <v>180266237264</v>
      </c>
      <c r="K36" s="75">
        <v>171715701813</v>
      </c>
      <c r="L36" s="75">
        <v>171715701813</v>
      </c>
      <c r="M36" s="75">
        <v>95.26</v>
      </c>
      <c r="N36" s="75">
        <v>95.26</v>
      </c>
      <c r="O36" s="75">
        <v>1.7042364184750574</v>
      </c>
      <c r="P36" s="75">
        <v>0</v>
      </c>
      <c r="Q36" s="75">
        <v>0</v>
      </c>
    </row>
    <row r="37" spans="1:17" s="33" customFormat="1" ht="24.75" customHeight="1">
      <c r="A37" s="53" t="s">
        <v>347</v>
      </c>
      <c r="B37" s="53" t="s">
        <v>29</v>
      </c>
      <c r="C37" s="74">
        <v>534119660855</v>
      </c>
      <c r="D37" s="74">
        <v>534115501929</v>
      </c>
      <c r="E37" s="74">
        <v>43125642412</v>
      </c>
      <c r="F37" s="74">
        <v>43125642412</v>
      </c>
      <c r="G37" s="74">
        <v>-3315002</v>
      </c>
      <c r="H37" s="74">
        <v>39901708092</v>
      </c>
      <c r="I37" s="74">
        <v>39901708092</v>
      </c>
      <c r="J37" s="74">
        <v>534112186927</v>
      </c>
      <c r="K37" s="74">
        <v>83027350504</v>
      </c>
      <c r="L37" s="74">
        <v>83027350504</v>
      </c>
      <c r="M37" s="74">
        <v>15.54</v>
      </c>
      <c r="N37" s="74">
        <v>15.54</v>
      </c>
      <c r="O37" s="74">
        <v>0.82402618377032943</v>
      </c>
      <c r="P37" s="74">
        <v>7473928</v>
      </c>
      <c r="Q37" s="74">
        <v>0</v>
      </c>
    </row>
    <row r="38" spans="1:17" s="31" customFormat="1" ht="24.75" customHeight="1">
      <c r="A38" s="56" t="s">
        <v>348</v>
      </c>
      <c r="B38" s="56" t="s">
        <v>349</v>
      </c>
      <c r="C38" s="75">
        <v>426465615408</v>
      </c>
      <c r="D38" s="75">
        <v>426461456482</v>
      </c>
      <c r="E38" s="75">
        <v>29939252417</v>
      </c>
      <c r="F38" s="75">
        <v>29939252417</v>
      </c>
      <c r="G38" s="75">
        <v>-3315002</v>
      </c>
      <c r="H38" s="75">
        <v>35890323921</v>
      </c>
      <c r="I38" s="75">
        <v>35890323921</v>
      </c>
      <c r="J38" s="75">
        <v>426458141480</v>
      </c>
      <c r="K38" s="75">
        <v>65829576338</v>
      </c>
      <c r="L38" s="75">
        <v>65829576338</v>
      </c>
      <c r="M38" s="75">
        <v>15.44</v>
      </c>
      <c r="N38" s="75">
        <v>15.44</v>
      </c>
      <c r="O38" s="75">
        <v>0.65334247377201737</v>
      </c>
      <c r="P38" s="75">
        <v>7473928</v>
      </c>
      <c r="Q38" s="75">
        <v>0</v>
      </c>
    </row>
    <row r="39" spans="1:17" s="31" customFormat="1" ht="24.75" customHeight="1">
      <c r="A39" s="56" t="s">
        <v>350</v>
      </c>
      <c r="B39" s="56" t="s">
        <v>351</v>
      </c>
      <c r="C39" s="75">
        <v>107654045447</v>
      </c>
      <c r="D39" s="75">
        <v>107654045447</v>
      </c>
      <c r="E39" s="75">
        <v>13186389995</v>
      </c>
      <c r="F39" s="75">
        <v>13186389995</v>
      </c>
      <c r="G39" s="75">
        <v>0</v>
      </c>
      <c r="H39" s="75">
        <v>4011384171</v>
      </c>
      <c r="I39" s="75">
        <v>4011384171</v>
      </c>
      <c r="J39" s="75">
        <v>107654045447</v>
      </c>
      <c r="K39" s="75">
        <v>17197774166</v>
      </c>
      <c r="L39" s="75">
        <v>17197774166</v>
      </c>
      <c r="M39" s="75">
        <v>15.98</v>
      </c>
      <c r="N39" s="75">
        <v>15.98</v>
      </c>
      <c r="O39" s="75">
        <v>0.17068370999831198</v>
      </c>
      <c r="P39" s="75">
        <v>0</v>
      </c>
      <c r="Q39" s="75">
        <v>0</v>
      </c>
    </row>
    <row r="40" spans="1:17" s="31" customFormat="1" ht="24.75" customHeight="1">
      <c r="A40" s="53" t="s">
        <v>352</v>
      </c>
      <c r="B40" s="53" t="s">
        <v>30</v>
      </c>
      <c r="C40" s="74">
        <v>24691144760051</v>
      </c>
      <c r="D40" s="74">
        <v>24691144760051</v>
      </c>
      <c r="E40" s="74">
        <v>2149214599818.3501</v>
      </c>
      <c r="F40" s="74">
        <v>2149214599818.3501</v>
      </c>
      <c r="G40" s="74">
        <v>0</v>
      </c>
      <c r="H40" s="74">
        <v>2128973326980.9399</v>
      </c>
      <c r="I40" s="74">
        <v>2128973326980.9399</v>
      </c>
      <c r="J40" s="74">
        <v>24691144760051</v>
      </c>
      <c r="K40" s="74">
        <v>4278187926799.29</v>
      </c>
      <c r="L40" s="74">
        <v>4278187926799.29</v>
      </c>
      <c r="M40" s="74">
        <v>17.329999999999998</v>
      </c>
      <c r="N40" s="74">
        <v>17.329999999999998</v>
      </c>
      <c r="O40" s="74">
        <v>42.459970712938457</v>
      </c>
      <c r="P40" s="74">
        <v>0</v>
      </c>
      <c r="Q40" s="74">
        <v>0</v>
      </c>
    </row>
    <row r="41" spans="1:17" s="31" customFormat="1" ht="24.75" customHeight="1">
      <c r="A41" s="56" t="s">
        <v>353</v>
      </c>
      <c r="B41" s="56" t="s">
        <v>31</v>
      </c>
      <c r="C41" s="75">
        <v>25126121248</v>
      </c>
      <c r="D41" s="75">
        <v>25126121248</v>
      </c>
      <c r="E41" s="75">
        <v>1574614391.46</v>
      </c>
      <c r="F41" s="75">
        <v>1574614391.46</v>
      </c>
      <c r="G41" s="75">
        <v>0</v>
      </c>
      <c r="H41" s="75">
        <v>1573764445.2</v>
      </c>
      <c r="I41" s="75">
        <v>1573764445.2</v>
      </c>
      <c r="J41" s="75">
        <v>25126121248</v>
      </c>
      <c r="K41" s="75">
        <v>3148378836.6599998</v>
      </c>
      <c r="L41" s="75">
        <v>3148378836.6599998</v>
      </c>
      <c r="M41" s="75">
        <v>12.53</v>
      </c>
      <c r="N41" s="75">
        <v>12.53</v>
      </c>
      <c r="O41" s="75">
        <v>3.1246891320604299E-2</v>
      </c>
      <c r="P41" s="75">
        <v>0</v>
      </c>
      <c r="Q41" s="75">
        <v>0</v>
      </c>
    </row>
    <row r="42" spans="1:17" s="31" customFormat="1" ht="24.75" customHeight="1">
      <c r="A42" s="56" t="s">
        <v>354</v>
      </c>
      <c r="B42" s="56" t="s">
        <v>32</v>
      </c>
      <c r="C42" s="75">
        <v>24666018638803</v>
      </c>
      <c r="D42" s="75">
        <v>24666018638803</v>
      </c>
      <c r="E42" s="75">
        <v>2147639985426.8899</v>
      </c>
      <c r="F42" s="75">
        <v>2147639985426.8899</v>
      </c>
      <c r="G42" s="75">
        <v>0</v>
      </c>
      <c r="H42" s="75">
        <v>2127399562535.74</v>
      </c>
      <c r="I42" s="75">
        <v>2127399562535.74</v>
      </c>
      <c r="J42" s="75">
        <v>24666018638803</v>
      </c>
      <c r="K42" s="75">
        <v>4275039547962.6299</v>
      </c>
      <c r="L42" s="75">
        <v>4275039547962.6299</v>
      </c>
      <c r="M42" s="75">
        <v>17.329999999999998</v>
      </c>
      <c r="N42" s="75">
        <v>17.329999999999998</v>
      </c>
      <c r="O42" s="75">
        <v>42.428723821617851</v>
      </c>
      <c r="P42" s="75">
        <v>0</v>
      </c>
      <c r="Q42" s="75">
        <v>0</v>
      </c>
    </row>
    <row r="43" spans="1:17" s="31" customFormat="1" ht="24.75" customHeight="1">
      <c r="A43" s="56" t="s">
        <v>355</v>
      </c>
      <c r="B43" s="56" t="s">
        <v>33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</row>
    <row r="44" spans="1:17" s="31" customFormat="1" ht="24.75" customHeight="1">
      <c r="A44" s="53" t="s">
        <v>356</v>
      </c>
      <c r="B44" s="53" t="s">
        <v>34</v>
      </c>
      <c r="C44" s="74">
        <v>7610434352195</v>
      </c>
      <c r="D44" s="74">
        <v>6076059481756</v>
      </c>
      <c r="E44" s="74">
        <v>0</v>
      </c>
      <c r="F44" s="74">
        <v>0</v>
      </c>
      <c r="G44" s="74">
        <v>508100126835.20001</v>
      </c>
      <c r="H44" s="74">
        <v>867300043632.10999</v>
      </c>
      <c r="I44" s="74">
        <v>867300043632.10999</v>
      </c>
      <c r="J44" s="74">
        <v>6584159608591.2002</v>
      </c>
      <c r="K44" s="74">
        <v>867300043632.10999</v>
      </c>
      <c r="L44" s="74">
        <v>867300043632.10999</v>
      </c>
      <c r="M44" s="74">
        <v>11.4</v>
      </c>
      <c r="N44" s="74">
        <v>11.4</v>
      </c>
      <c r="O44" s="74">
        <v>8.6077411937115453</v>
      </c>
      <c r="P44" s="74">
        <v>1026274743603.8</v>
      </c>
      <c r="Q44" s="74">
        <v>0</v>
      </c>
    </row>
    <row r="45" spans="1:17" s="31" customFormat="1" ht="24.75" customHeight="1">
      <c r="A45" s="56" t="s">
        <v>357</v>
      </c>
      <c r="B45" s="56" t="s">
        <v>169</v>
      </c>
      <c r="C45" s="75">
        <v>4132023441666</v>
      </c>
      <c r="D45" s="75">
        <v>3305618753332.7998</v>
      </c>
      <c r="E45" s="75">
        <v>0</v>
      </c>
      <c r="F45" s="75">
        <v>0</v>
      </c>
      <c r="G45" s="75">
        <v>0</v>
      </c>
      <c r="H45" s="75">
        <v>715954666888.42004</v>
      </c>
      <c r="I45" s="75">
        <v>715954666888.42004</v>
      </c>
      <c r="J45" s="75">
        <v>3305618753332.7998</v>
      </c>
      <c r="K45" s="75">
        <v>715954666888.42004</v>
      </c>
      <c r="L45" s="75">
        <v>715954666888.42004</v>
      </c>
      <c r="M45" s="75">
        <v>17.329999999999998</v>
      </c>
      <c r="N45" s="75">
        <v>17.329999999999998</v>
      </c>
      <c r="O45" s="75">
        <v>7.1056752784156281</v>
      </c>
      <c r="P45" s="75">
        <v>826404688333.19995</v>
      </c>
      <c r="Q45" s="75">
        <v>0</v>
      </c>
    </row>
    <row r="46" spans="1:17" s="31" customFormat="1" ht="24.75" customHeight="1">
      <c r="A46" s="56" t="s">
        <v>358</v>
      </c>
      <c r="B46" s="56" t="s">
        <v>35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</row>
    <row r="47" spans="1:17" s="31" customFormat="1" ht="24.75" customHeight="1">
      <c r="A47" s="56" t="s">
        <v>359</v>
      </c>
      <c r="B47" s="56" t="s">
        <v>36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</row>
    <row r="48" spans="1:17" s="31" customFormat="1" ht="24.75" customHeight="1">
      <c r="A48" s="56" t="s">
        <v>360</v>
      </c>
      <c r="B48" s="56" t="s">
        <v>37</v>
      </c>
      <c r="C48" s="75">
        <v>1772000000000</v>
      </c>
      <c r="D48" s="75">
        <v>561503179264.80005</v>
      </c>
      <c r="E48" s="75">
        <v>0</v>
      </c>
      <c r="F48" s="75">
        <v>0</v>
      </c>
      <c r="G48" s="75">
        <v>1210496820735.2</v>
      </c>
      <c r="H48" s="75">
        <v>0</v>
      </c>
      <c r="I48" s="75">
        <v>0</v>
      </c>
      <c r="J48" s="75">
        <v>1772000000000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</row>
    <row r="49" spans="1:17" s="31" customFormat="1" ht="24.75" customHeight="1">
      <c r="A49" s="56" t="s">
        <v>361</v>
      </c>
      <c r="B49" s="56" t="s">
        <v>170</v>
      </c>
      <c r="C49" s="75">
        <v>918976558334</v>
      </c>
      <c r="D49" s="75">
        <v>735181246667.19995</v>
      </c>
      <c r="E49" s="75">
        <v>0</v>
      </c>
      <c r="F49" s="75">
        <v>0</v>
      </c>
      <c r="G49" s="75">
        <v>0</v>
      </c>
      <c r="H49" s="75">
        <v>133204843002.42</v>
      </c>
      <c r="I49" s="75">
        <v>133204843002.42</v>
      </c>
      <c r="J49" s="75">
        <v>735181246667.19995</v>
      </c>
      <c r="K49" s="75">
        <v>133204843002.42</v>
      </c>
      <c r="L49" s="75">
        <v>133204843002.42</v>
      </c>
      <c r="M49" s="75">
        <v>14.49</v>
      </c>
      <c r="N49" s="75">
        <v>14.49</v>
      </c>
      <c r="O49" s="75">
        <v>1.3220255466747901</v>
      </c>
      <c r="P49" s="75">
        <v>183795311666.79999</v>
      </c>
      <c r="Q49" s="75">
        <v>0</v>
      </c>
    </row>
    <row r="50" spans="1:17" s="31" customFormat="1" ht="24.75" customHeight="1">
      <c r="A50" s="56" t="s">
        <v>362</v>
      </c>
      <c r="B50" s="56" t="s">
        <v>38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</row>
    <row r="51" spans="1:17" s="31" customFormat="1" ht="24.75" customHeight="1">
      <c r="A51" s="56" t="s">
        <v>363</v>
      </c>
      <c r="B51" s="56" t="s">
        <v>364</v>
      </c>
      <c r="C51" s="75">
        <v>12000000000</v>
      </c>
      <c r="D51" s="75">
        <v>9600000000</v>
      </c>
      <c r="E51" s="75">
        <v>0</v>
      </c>
      <c r="F51" s="75">
        <v>0</v>
      </c>
      <c r="G51" s="75">
        <v>0</v>
      </c>
      <c r="H51" s="75">
        <v>2780533741.27</v>
      </c>
      <c r="I51" s="75">
        <v>2780533741.27</v>
      </c>
      <c r="J51" s="75">
        <v>9600000000</v>
      </c>
      <c r="K51" s="75">
        <v>2780533741.27</v>
      </c>
      <c r="L51" s="75">
        <v>2780533741.27</v>
      </c>
      <c r="M51" s="75">
        <v>23.17</v>
      </c>
      <c r="N51" s="75">
        <v>23.17</v>
      </c>
      <c r="O51" s="75">
        <v>2.7596118553162432E-2</v>
      </c>
      <c r="P51" s="75">
        <v>2400000000</v>
      </c>
      <c r="Q51" s="75">
        <v>0</v>
      </c>
    </row>
    <row r="52" spans="1:17" s="31" customFormat="1" ht="24.75" customHeight="1">
      <c r="A52" s="56" t="s">
        <v>365</v>
      </c>
      <c r="B52" s="56" t="s">
        <v>366</v>
      </c>
      <c r="C52" s="75">
        <v>22999510739</v>
      </c>
      <c r="D52" s="75">
        <v>18399608591.200001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18399608591.200001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4599902147.8000002</v>
      </c>
      <c r="Q52" s="75">
        <v>0</v>
      </c>
    </row>
    <row r="53" spans="1:17" s="31" customFormat="1" ht="24.75" customHeight="1">
      <c r="A53" s="56" t="s">
        <v>367</v>
      </c>
      <c r="B53" s="56" t="s">
        <v>167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</row>
    <row r="54" spans="1:17" s="31" customFormat="1" ht="24.75" customHeight="1">
      <c r="A54" s="56" t="s">
        <v>368</v>
      </c>
      <c r="B54" s="56" t="s">
        <v>168</v>
      </c>
      <c r="C54" s="75">
        <v>15360000000</v>
      </c>
      <c r="D54" s="75">
        <v>0</v>
      </c>
      <c r="E54" s="75">
        <v>0</v>
      </c>
      <c r="F54" s="75">
        <v>0</v>
      </c>
      <c r="G54" s="75">
        <v>15360000000</v>
      </c>
      <c r="H54" s="75">
        <v>15360000000</v>
      </c>
      <c r="I54" s="75">
        <v>15360000000</v>
      </c>
      <c r="J54" s="75">
        <v>15360000000</v>
      </c>
      <c r="K54" s="75">
        <v>15360000000</v>
      </c>
      <c r="L54" s="75">
        <v>15360000000</v>
      </c>
      <c r="M54" s="75">
        <v>100</v>
      </c>
      <c r="N54" s="75">
        <v>100</v>
      </c>
      <c r="O54" s="75">
        <v>0.15244425006796383</v>
      </c>
      <c r="P54" s="75">
        <v>0</v>
      </c>
      <c r="Q54" s="75">
        <v>0</v>
      </c>
    </row>
    <row r="55" spans="1:17" s="31" customFormat="1" ht="24.75" customHeight="1">
      <c r="A55" s="56" t="s">
        <v>369</v>
      </c>
      <c r="B55" s="56" t="s">
        <v>370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</row>
    <row r="56" spans="1:17" s="31" customFormat="1" ht="24.75" customHeight="1">
      <c r="A56" s="56" t="s">
        <v>371</v>
      </c>
      <c r="B56" s="56" t="s">
        <v>189</v>
      </c>
      <c r="C56" s="75">
        <v>737074841456</v>
      </c>
      <c r="D56" s="75">
        <v>1445756693900</v>
      </c>
      <c r="E56" s="75">
        <v>0</v>
      </c>
      <c r="F56" s="75">
        <v>0</v>
      </c>
      <c r="G56" s="75">
        <v>-717756693900</v>
      </c>
      <c r="H56" s="75">
        <v>0</v>
      </c>
      <c r="I56" s="75">
        <v>0</v>
      </c>
      <c r="J56" s="75">
        <v>728000000000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9074841456</v>
      </c>
      <c r="Q56" s="75">
        <v>0</v>
      </c>
    </row>
    <row r="57" spans="1:17" s="31" customFormat="1" ht="24.75" customHeight="1">
      <c r="A57" s="53" t="s">
        <v>372</v>
      </c>
      <c r="B57" s="53" t="s">
        <v>39</v>
      </c>
      <c r="C57" s="74">
        <v>431000000000</v>
      </c>
      <c r="D57" s="74">
        <v>300000000000</v>
      </c>
      <c r="E57" s="74">
        <v>21502730395.709999</v>
      </c>
      <c r="F57" s="74">
        <v>21502730395.709999</v>
      </c>
      <c r="G57" s="74">
        <v>0</v>
      </c>
      <c r="H57" s="74">
        <v>34715425726.730003</v>
      </c>
      <c r="I57" s="74">
        <v>34715425726.730003</v>
      </c>
      <c r="J57" s="74">
        <v>300000000000</v>
      </c>
      <c r="K57" s="74">
        <v>56218156122.440002</v>
      </c>
      <c r="L57" s="74">
        <v>56218156122.440002</v>
      </c>
      <c r="M57" s="74">
        <v>13.04</v>
      </c>
      <c r="N57" s="74">
        <v>13.04</v>
      </c>
      <c r="O57" s="74">
        <v>0.55795147462819505</v>
      </c>
      <c r="P57" s="74">
        <v>131000000000</v>
      </c>
      <c r="Q57" s="74">
        <v>0</v>
      </c>
    </row>
    <row r="58" spans="1:17" s="31" customFormat="1" ht="24.75" customHeight="1">
      <c r="A58" s="56" t="s">
        <v>373</v>
      </c>
      <c r="B58" s="56" t="s">
        <v>40</v>
      </c>
      <c r="C58" s="75">
        <v>2000000000</v>
      </c>
      <c r="D58" s="75">
        <v>2000000000</v>
      </c>
      <c r="E58" s="75">
        <v>40234673.880000003</v>
      </c>
      <c r="F58" s="75">
        <v>40234673.880000003</v>
      </c>
      <c r="G58" s="75">
        <v>0</v>
      </c>
      <c r="H58" s="75">
        <v>54645438.869999997</v>
      </c>
      <c r="I58" s="75">
        <v>54645438.869999997</v>
      </c>
      <c r="J58" s="75">
        <v>2000000000</v>
      </c>
      <c r="K58" s="75">
        <v>94880112.75</v>
      </c>
      <c r="L58" s="75">
        <v>94880112.75</v>
      </c>
      <c r="M58" s="75">
        <v>4.74</v>
      </c>
      <c r="N58" s="75">
        <v>4.74</v>
      </c>
      <c r="O58" s="75">
        <v>9.4166195537354188E-4</v>
      </c>
      <c r="P58" s="75">
        <v>0</v>
      </c>
      <c r="Q58" s="75">
        <v>0</v>
      </c>
    </row>
    <row r="59" spans="1:17" s="31" customFormat="1" ht="24.75" customHeight="1">
      <c r="A59" s="56" t="s">
        <v>374</v>
      </c>
      <c r="B59" s="56" t="s">
        <v>41</v>
      </c>
      <c r="C59" s="75">
        <v>3065000000</v>
      </c>
      <c r="D59" s="75">
        <v>3065000000</v>
      </c>
      <c r="E59" s="75">
        <v>74218748.659999996</v>
      </c>
      <c r="F59" s="75">
        <v>74218748.659999996</v>
      </c>
      <c r="G59" s="75">
        <v>0</v>
      </c>
      <c r="H59" s="75">
        <v>108516122.29000001</v>
      </c>
      <c r="I59" s="75">
        <v>108516122.29000001</v>
      </c>
      <c r="J59" s="75">
        <v>3065000000</v>
      </c>
      <c r="K59" s="75">
        <v>182734870.94999999</v>
      </c>
      <c r="L59" s="75">
        <v>182734870.94999999</v>
      </c>
      <c r="M59" s="75">
        <v>5.96</v>
      </c>
      <c r="N59" s="75">
        <v>5.96</v>
      </c>
      <c r="O59" s="75">
        <v>1.8135989819816989E-3</v>
      </c>
      <c r="P59" s="75">
        <v>0</v>
      </c>
      <c r="Q59" s="75">
        <v>0</v>
      </c>
    </row>
    <row r="60" spans="1:17" s="31" customFormat="1" ht="24.75" customHeight="1">
      <c r="A60" s="56" t="s">
        <v>375</v>
      </c>
      <c r="B60" s="56" t="s">
        <v>42</v>
      </c>
      <c r="C60" s="75">
        <v>425935000000</v>
      </c>
      <c r="D60" s="75">
        <v>294935000000</v>
      </c>
      <c r="E60" s="75">
        <v>21388276973.169998</v>
      </c>
      <c r="F60" s="75">
        <v>21388276973.169998</v>
      </c>
      <c r="G60" s="75">
        <v>0</v>
      </c>
      <c r="H60" s="75">
        <v>34552264165.57</v>
      </c>
      <c r="I60" s="75">
        <v>34552264165.57</v>
      </c>
      <c r="J60" s="75">
        <v>294935000000</v>
      </c>
      <c r="K60" s="75">
        <v>55940541138.739998</v>
      </c>
      <c r="L60" s="75">
        <v>55940541138.739998</v>
      </c>
      <c r="M60" s="75">
        <v>13.13</v>
      </c>
      <c r="N60" s="75">
        <v>13.13</v>
      </c>
      <c r="O60" s="75">
        <v>0.55519621369083971</v>
      </c>
      <c r="P60" s="75">
        <v>131000000000</v>
      </c>
      <c r="Q60" s="75">
        <v>0</v>
      </c>
    </row>
    <row r="61" spans="1:17" s="31" customFormat="1" ht="24.75" customHeight="1">
      <c r="A61" s="56" t="s">
        <v>376</v>
      </c>
      <c r="B61" s="56" t="s">
        <v>43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</row>
    <row r="62" spans="1:17" s="31" customFormat="1" ht="24.75" customHeight="1">
      <c r="A62" s="56" t="s">
        <v>377</v>
      </c>
      <c r="B62" s="56" t="s">
        <v>378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</row>
    <row r="63" spans="1:17" s="31" customFormat="1" ht="24.75" customHeight="1">
      <c r="A63" s="53" t="s">
        <v>379</v>
      </c>
      <c r="B63" s="53" t="s">
        <v>44</v>
      </c>
      <c r="C63" s="74">
        <v>2384831304389</v>
      </c>
      <c r="D63" s="74">
        <v>508820771494</v>
      </c>
      <c r="E63" s="74">
        <v>38387297222.300003</v>
      </c>
      <c r="F63" s="74">
        <v>38387297222.300003</v>
      </c>
      <c r="G63" s="74">
        <v>332040576383</v>
      </c>
      <c r="H63" s="74">
        <v>139311401839.5</v>
      </c>
      <c r="I63" s="74">
        <v>139311401839.5</v>
      </c>
      <c r="J63" s="74">
        <v>840861347877</v>
      </c>
      <c r="K63" s="74">
        <v>177698699061.79999</v>
      </c>
      <c r="L63" s="74">
        <v>177698699061.79999</v>
      </c>
      <c r="M63" s="74">
        <v>7.45</v>
      </c>
      <c r="N63" s="74">
        <v>7.45</v>
      </c>
      <c r="O63" s="74">
        <v>1.7636162055031828</v>
      </c>
      <c r="P63" s="74">
        <v>1543969956512</v>
      </c>
      <c r="Q63" s="74">
        <v>0</v>
      </c>
    </row>
    <row r="64" spans="1:17" s="39" customFormat="1" ht="24.75" customHeight="1">
      <c r="A64" s="56" t="s">
        <v>380</v>
      </c>
      <c r="B64" s="56" t="s">
        <v>184</v>
      </c>
      <c r="C64" s="75">
        <v>56329610380</v>
      </c>
      <c r="D64" s="75">
        <v>22767701000</v>
      </c>
      <c r="E64" s="75">
        <v>0</v>
      </c>
      <c r="F64" s="75">
        <v>0</v>
      </c>
      <c r="G64" s="75">
        <v>6761589484</v>
      </c>
      <c r="H64" s="75">
        <v>9651268000</v>
      </c>
      <c r="I64" s="75">
        <v>9651268000</v>
      </c>
      <c r="J64" s="75">
        <v>29529290484</v>
      </c>
      <c r="K64" s="75">
        <v>9651268000</v>
      </c>
      <c r="L64" s="75">
        <v>9651268000</v>
      </c>
      <c r="M64" s="75">
        <v>17.13</v>
      </c>
      <c r="N64" s="75">
        <v>17.13</v>
      </c>
      <c r="O64" s="75">
        <v>9.5786478676102682E-2</v>
      </c>
      <c r="P64" s="75">
        <v>26800319896</v>
      </c>
      <c r="Q64" s="75">
        <v>0</v>
      </c>
    </row>
    <row r="65" spans="1:17" s="31" customFormat="1" ht="24.75" customHeight="1">
      <c r="A65" s="57" t="s">
        <v>381</v>
      </c>
      <c r="B65" s="57" t="s">
        <v>463</v>
      </c>
      <c r="C65" s="76">
        <v>20000000000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20000000000</v>
      </c>
      <c r="Q65" s="76">
        <v>0</v>
      </c>
    </row>
    <row r="66" spans="1:17" s="31" customFormat="1" ht="24.75" customHeight="1">
      <c r="A66" s="57" t="s">
        <v>382</v>
      </c>
      <c r="B66" s="57" t="s">
        <v>383</v>
      </c>
      <c r="C66" s="76">
        <v>4210622780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4210622780</v>
      </c>
      <c r="Q66" s="76">
        <v>0</v>
      </c>
    </row>
    <row r="67" spans="1:17" s="31" customFormat="1" ht="24.75" customHeight="1">
      <c r="A67" s="57" t="s">
        <v>384</v>
      </c>
      <c r="B67" s="57" t="s">
        <v>45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</row>
    <row r="68" spans="1:17" s="31" customFormat="1" ht="24.75" customHeight="1">
      <c r="A68" s="57" t="s">
        <v>385</v>
      </c>
      <c r="B68" s="57" t="s">
        <v>46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</row>
    <row r="69" spans="1:17" s="31" customFormat="1" ht="24.75" customHeight="1">
      <c r="A69" s="57" t="s">
        <v>386</v>
      </c>
      <c r="B69" s="57" t="s">
        <v>387</v>
      </c>
      <c r="C69" s="76">
        <v>25350795000</v>
      </c>
      <c r="D69" s="76">
        <v>22767701000</v>
      </c>
      <c r="E69" s="76">
        <v>0</v>
      </c>
      <c r="F69" s="76">
        <v>0</v>
      </c>
      <c r="G69" s="76">
        <v>0</v>
      </c>
      <c r="H69" s="76">
        <v>9651268000</v>
      </c>
      <c r="I69" s="76">
        <v>9651268000</v>
      </c>
      <c r="J69" s="76">
        <v>22767701000</v>
      </c>
      <c r="K69" s="76">
        <v>9651268000</v>
      </c>
      <c r="L69" s="76">
        <v>9651268000</v>
      </c>
      <c r="M69" s="76">
        <v>38.07</v>
      </c>
      <c r="N69" s="76">
        <v>38.07</v>
      </c>
      <c r="O69" s="76">
        <v>9.5786478676102682E-2</v>
      </c>
      <c r="P69" s="76">
        <v>2583094000</v>
      </c>
      <c r="Q69" s="76">
        <v>0</v>
      </c>
    </row>
    <row r="70" spans="1:17" s="31" customFormat="1" ht="24.75" customHeight="1">
      <c r="A70" s="57" t="s">
        <v>388</v>
      </c>
      <c r="B70" s="57" t="s">
        <v>47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</row>
    <row r="71" spans="1:17" s="31" customFormat="1" ht="24.75" customHeight="1">
      <c r="A71" s="57" t="s">
        <v>389</v>
      </c>
      <c r="B71" s="57" t="s">
        <v>390</v>
      </c>
      <c r="C71" s="76">
        <v>2256064200</v>
      </c>
      <c r="D71" s="76">
        <v>0</v>
      </c>
      <c r="E71" s="76">
        <v>0</v>
      </c>
      <c r="F71" s="76">
        <v>0</v>
      </c>
      <c r="G71" s="76">
        <v>2253863161</v>
      </c>
      <c r="H71" s="76">
        <v>0</v>
      </c>
      <c r="I71" s="76">
        <v>0</v>
      </c>
      <c r="J71" s="76">
        <v>2253863161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2201039</v>
      </c>
      <c r="Q71" s="76">
        <v>0</v>
      </c>
    </row>
    <row r="72" spans="1:17" s="31" customFormat="1" ht="24.75" customHeight="1">
      <c r="A72" s="57" t="s">
        <v>391</v>
      </c>
      <c r="B72" s="57" t="s">
        <v>392</v>
      </c>
      <c r="C72" s="76">
        <v>4512128400</v>
      </c>
      <c r="D72" s="76">
        <v>0</v>
      </c>
      <c r="E72" s="76">
        <v>0</v>
      </c>
      <c r="F72" s="76">
        <v>0</v>
      </c>
      <c r="G72" s="76">
        <v>4507726323</v>
      </c>
      <c r="H72" s="76">
        <v>0</v>
      </c>
      <c r="I72" s="76">
        <v>0</v>
      </c>
      <c r="J72" s="76">
        <v>4507726323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4402077</v>
      </c>
      <c r="Q72" s="76">
        <v>0</v>
      </c>
    </row>
    <row r="73" spans="1:17" s="31" customFormat="1" ht="24.75" customHeight="1">
      <c r="A73" s="57" t="s">
        <v>393</v>
      </c>
      <c r="B73" s="57" t="s">
        <v>180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</row>
    <row r="74" spans="1:17" s="39" customFormat="1" ht="24.75" customHeight="1">
      <c r="A74" s="56" t="s">
        <v>394</v>
      </c>
      <c r="B74" s="56" t="s">
        <v>186</v>
      </c>
      <c r="C74" s="75">
        <v>957507125122</v>
      </c>
      <c r="D74" s="75">
        <v>0</v>
      </c>
      <c r="E74" s="75">
        <v>0</v>
      </c>
      <c r="F74" s="75">
        <v>0</v>
      </c>
      <c r="G74" s="75">
        <v>182561792798</v>
      </c>
      <c r="H74" s="75">
        <v>76764677546</v>
      </c>
      <c r="I74" s="75">
        <v>76764677546</v>
      </c>
      <c r="J74" s="75">
        <v>182561792798</v>
      </c>
      <c r="K74" s="75">
        <v>76764677546</v>
      </c>
      <c r="L74" s="75">
        <v>76764677546</v>
      </c>
      <c r="M74" s="75">
        <v>8.02</v>
      </c>
      <c r="N74" s="75">
        <v>8.02</v>
      </c>
      <c r="O74" s="75">
        <v>0.76187068360735877</v>
      </c>
      <c r="P74" s="75">
        <v>774945332324</v>
      </c>
      <c r="Q74" s="75">
        <v>0</v>
      </c>
    </row>
    <row r="75" spans="1:17" s="31" customFormat="1" ht="24.75" customHeight="1">
      <c r="A75" s="57" t="s">
        <v>395</v>
      </c>
      <c r="B75" s="57" t="s">
        <v>396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</row>
    <row r="76" spans="1:17" s="40" customFormat="1" ht="24.75" customHeight="1">
      <c r="A76" s="57" t="s">
        <v>397</v>
      </c>
      <c r="B76" s="57" t="s">
        <v>398</v>
      </c>
      <c r="C76" s="76">
        <v>250000000000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250000000000</v>
      </c>
      <c r="Q76" s="76">
        <v>0</v>
      </c>
    </row>
    <row r="77" spans="1:17" s="40" customFormat="1" ht="24.75" customHeight="1">
      <c r="A77" s="57" t="s">
        <v>399</v>
      </c>
      <c r="B77" s="57" t="s">
        <v>400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</row>
    <row r="78" spans="1:17" s="40" customFormat="1" ht="24.75" customHeight="1">
      <c r="A78" s="57" t="s">
        <v>401</v>
      </c>
      <c r="B78" s="57" t="s">
        <v>402</v>
      </c>
      <c r="C78" s="76">
        <v>524945332324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524945332324</v>
      </c>
      <c r="Q78" s="76">
        <v>0</v>
      </c>
    </row>
    <row r="79" spans="1:17" s="40" customFormat="1" ht="24.75" customHeight="1">
      <c r="A79" s="57" t="s">
        <v>403</v>
      </c>
      <c r="B79" s="57" t="s">
        <v>404</v>
      </c>
      <c r="C79" s="76">
        <v>182561792798</v>
      </c>
      <c r="D79" s="76">
        <v>0</v>
      </c>
      <c r="E79" s="76">
        <v>0</v>
      </c>
      <c r="F79" s="76">
        <v>0</v>
      </c>
      <c r="G79" s="76">
        <v>182561792798</v>
      </c>
      <c r="H79" s="76">
        <v>76764677546</v>
      </c>
      <c r="I79" s="76">
        <v>76764677546</v>
      </c>
      <c r="J79" s="76">
        <v>182561792798</v>
      </c>
      <c r="K79" s="76">
        <v>76764677546</v>
      </c>
      <c r="L79" s="76">
        <v>76764677546</v>
      </c>
      <c r="M79" s="76">
        <v>42.05</v>
      </c>
      <c r="N79" s="76">
        <v>42.05</v>
      </c>
      <c r="O79" s="76">
        <v>0.76187068360735877</v>
      </c>
      <c r="P79" s="76">
        <v>0</v>
      </c>
      <c r="Q79" s="76">
        <v>0</v>
      </c>
    </row>
    <row r="80" spans="1:17" s="40" customFormat="1" ht="24.75" customHeight="1">
      <c r="A80" s="57" t="s">
        <v>405</v>
      </c>
      <c r="B80" s="57" t="s">
        <v>191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</row>
    <row r="81" spans="1:17" s="41" customFormat="1" ht="24.75" customHeight="1">
      <c r="A81" s="56" t="s">
        <v>406</v>
      </c>
      <c r="B81" s="56" t="s">
        <v>407</v>
      </c>
      <c r="C81" s="75">
        <v>165000000000</v>
      </c>
      <c r="D81" s="75">
        <v>22282805899</v>
      </c>
      <c r="E81" s="75">
        <v>13906320457</v>
      </c>
      <c r="F81" s="75">
        <v>13906320457</v>
      </c>
      <c r="G81" s="75">
        <v>142717194101</v>
      </c>
      <c r="H81" s="75">
        <v>14768129391</v>
      </c>
      <c r="I81" s="75">
        <v>14768129391</v>
      </c>
      <c r="J81" s="75">
        <v>165000000000</v>
      </c>
      <c r="K81" s="75">
        <v>28674449848</v>
      </c>
      <c r="L81" s="75">
        <v>28674449848</v>
      </c>
      <c r="M81" s="75">
        <v>17.38</v>
      </c>
      <c r="N81" s="75">
        <v>17.38</v>
      </c>
      <c r="O81" s="75">
        <v>0.28458691427016924</v>
      </c>
      <c r="P81" s="75">
        <v>0</v>
      </c>
      <c r="Q81" s="75">
        <v>0</v>
      </c>
    </row>
    <row r="82" spans="1:17" s="40" customFormat="1" ht="24.75" customHeight="1">
      <c r="A82" s="57" t="s">
        <v>408</v>
      </c>
      <c r="B82" s="57" t="s">
        <v>190</v>
      </c>
      <c r="C82" s="76">
        <v>165000000000</v>
      </c>
      <c r="D82" s="76">
        <v>22282805899</v>
      </c>
      <c r="E82" s="76">
        <v>13906320457</v>
      </c>
      <c r="F82" s="76">
        <v>13906320457</v>
      </c>
      <c r="G82" s="76">
        <v>142717194101</v>
      </c>
      <c r="H82" s="76">
        <v>14768129391</v>
      </c>
      <c r="I82" s="76">
        <v>14768129391</v>
      </c>
      <c r="J82" s="76">
        <v>165000000000</v>
      </c>
      <c r="K82" s="76">
        <v>28674449848</v>
      </c>
      <c r="L82" s="76">
        <v>28674449848</v>
      </c>
      <c r="M82" s="76">
        <v>17.38</v>
      </c>
      <c r="N82" s="76">
        <v>17.38</v>
      </c>
      <c r="O82" s="76">
        <v>0.28458691427016924</v>
      </c>
      <c r="P82" s="76">
        <v>0</v>
      </c>
      <c r="Q82" s="76">
        <v>0</v>
      </c>
    </row>
    <row r="83" spans="1:17" s="40" customFormat="1" ht="24.75" customHeight="1">
      <c r="A83" s="56" t="s">
        <v>409</v>
      </c>
      <c r="B83" s="56" t="s">
        <v>410</v>
      </c>
      <c r="C83" s="75">
        <v>1205994568887</v>
      </c>
      <c r="D83" s="75">
        <v>463770264595</v>
      </c>
      <c r="E83" s="75">
        <v>24480976765.299999</v>
      </c>
      <c r="F83" s="75">
        <v>24480976765.299999</v>
      </c>
      <c r="G83" s="75">
        <v>0</v>
      </c>
      <c r="H83" s="75">
        <v>38127326902.5</v>
      </c>
      <c r="I83" s="75">
        <v>38127326902.5</v>
      </c>
      <c r="J83" s="75">
        <v>463770264595</v>
      </c>
      <c r="K83" s="75">
        <v>62608303667.800003</v>
      </c>
      <c r="L83" s="75">
        <v>62608303667.800003</v>
      </c>
      <c r="M83" s="75">
        <v>5.19</v>
      </c>
      <c r="N83" s="75">
        <v>5.19</v>
      </c>
      <c r="O83" s="75">
        <v>0.62137212894955218</v>
      </c>
      <c r="P83" s="75">
        <v>742224304292</v>
      </c>
      <c r="Q83" s="75">
        <v>0</v>
      </c>
    </row>
    <row r="84" spans="1:17" s="40" customFormat="1" ht="24.75" customHeight="1">
      <c r="A84" s="57" t="s">
        <v>458</v>
      </c>
      <c r="B84" s="57" t="s">
        <v>411</v>
      </c>
      <c r="C84" s="76">
        <v>72048926384</v>
      </c>
      <c r="D84" s="76">
        <v>72048926384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72048926384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</row>
    <row r="85" spans="1:17" s="40" customFormat="1" ht="24.75" customHeight="1">
      <c r="A85" s="57" t="s">
        <v>459</v>
      </c>
      <c r="B85" s="57" t="s">
        <v>412</v>
      </c>
      <c r="C85" s="76">
        <v>119429814025</v>
      </c>
      <c r="D85" s="76">
        <v>119429814025</v>
      </c>
      <c r="E85" s="76">
        <v>1148839306.3</v>
      </c>
      <c r="F85" s="76">
        <v>1148839306.3</v>
      </c>
      <c r="G85" s="76">
        <v>0</v>
      </c>
      <c r="H85" s="76">
        <v>4417435543.5</v>
      </c>
      <c r="I85" s="76">
        <v>4417435543.5</v>
      </c>
      <c r="J85" s="76">
        <v>119429814025</v>
      </c>
      <c r="K85" s="76">
        <v>5566274849.8000002</v>
      </c>
      <c r="L85" s="76">
        <v>5566274849.8000002</v>
      </c>
      <c r="M85" s="76">
        <v>4.66</v>
      </c>
      <c r="N85" s="76">
        <v>4.66</v>
      </c>
      <c r="O85" s="76">
        <v>5.5243918955073509E-2</v>
      </c>
      <c r="P85" s="76">
        <v>0</v>
      </c>
      <c r="Q85" s="76">
        <v>0</v>
      </c>
    </row>
    <row r="86" spans="1:17" s="40" customFormat="1" ht="24.75" customHeight="1">
      <c r="A86" s="57" t="s">
        <v>460</v>
      </c>
      <c r="B86" s="57" t="s">
        <v>413</v>
      </c>
      <c r="C86" s="76">
        <v>6145006</v>
      </c>
      <c r="D86" s="76">
        <v>6145006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6145006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</row>
    <row r="87" spans="1:17" s="40" customFormat="1" ht="24.75" customHeight="1">
      <c r="A87" s="57" t="s">
        <v>461</v>
      </c>
      <c r="B87" s="57" t="s">
        <v>414</v>
      </c>
      <c r="C87" s="76">
        <v>272285379180</v>
      </c>
      <c r="D87" s="76">
        <v>272285379180</v>
      </c>
      <c r="E87" s="76">
        <v>23332137459</v>
      </c>
      <c r="F87" s="76">
        <v>23332137459</v>
      </c>
      <c r="G87" s="76">
        <v>0</v>
      </c>
      <c r="H87" s="76">
        <v>33709891359</v>
      </c>
      <c r="I87" s="76">
        <v>33709891359</v>
      </c>
      <c r="J87" s="76">
        <v>272285379180</v>
      </c>
      <c r="K87" s="76">
        <v>57042028818</v>
      </c>
      <c r="L87" s="76">
        <v>57042028818</v>
      </c>
      <c r="M87" s="76">
        <v>20.95</v>
      </c>
      <c r="N87" s="76">
        <v>20.95</v>
      </c>
      <c r="O87" s="76">
        <v>0.56612820999447866</v>
      </c>
      <c r="P87" s="76">
        <v>0</v>
      </c>
      <c r="Q87" s="76">
        <v>0</v>
      </c>
    </row>
    <row r="88" spans="1:17" s="40" customFormat="1" ht="24.75" customHeight="1">
      <c r="A88" s="57" t="s">
        <v>462</v>
      </c>
      <c r="B88" s="57" t="s">
        <v>415</v>
      </c>
      <c r="C88" s="76">
        <v>742224304292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742224304292</v>
      </c>
      <c r="Q88" s="76">
        <v>0</v>
      </c>
    </row>
    <row r="89" spans="1:17" s="31" customFormat="1" ht="24.75" customHeight="1">
      <c r="A89" s="53" t="s">
        <v>416</v>
      </c>
      <c r="B89" s="53" t="s">
        <v>48</v>
      </c>
      <c r="C89" s="74">
        <v>0</v>
      </c>
      <c r="D89" s="74">
        <v>0</v>
      </c>
      <c r="E89" s="74">
        <v>0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0</v>
      </c>
    </row>
    <row r="90" spans="1:17" s="31" customFormat="1" ht="24.75" customHeight="1">
      <c r="A90" s="53" t="s">
        <v>417</v>
      </c>
      <c r="B90" s="53" t="s">
        <v>49</v>
      </c>
      <c r="C90" s="74">
        <v>8072914461</v>
      </c>
      <c r="D90" s="74">
        <v>8072914461</v>
      </c>
      <c r="E90" s="74">
        <v>0</v>
      </c>
      <c r="F90" s="74">
        <v>0</v>
      </c>
      <c r="G90" s="74">
        <v>0</v>
      </c>
      <c r="H90" s="74">
        <v>0</v>
      </c>
      <c r="I90" s="74">
        <v>0</v>
      </c>
      <c r="J90" s="74">
        <v>8072914461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</row>
    <row r="91" spans="1:17" s="31" customFormat="1" ht="23.25" customHeight="1">
      <c r="A91" s="56" t="s">
        <v>418</v>
      </c>
      <c r="B91" s="56" t="s">
        <v>50</v>
      </c>
      <c r="C91" s="75">
        <v>8072914461</v>
      </c>
      <c r="D91" s="75">
        <v>8072914461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8072914461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</row>
    <row r="92" spans="1:17" s="31" customFormat="1" ht="24.75" customHeight="1">
      <c r="A92" s="53" t="s">
        <v>419</v>
      </c>
      <c r="B92" s="53" t="s">
        <v>51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</row>
    <row r="93" spans="1:17" s="31" customFormat="1" ht="24.75" customHeight="1">
      <c r="A93" s="56" t="s">
        <v>420</v>
      </c>
      <c r="B93" s="56" t="s">
        <v>52</v>
      </c>
      <c r="C93" s="75">
        <v>0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</row>
    <row r="94" spans="1:17" s="31" customFormat="1" ht="24.75" customHeight="1">
      <c r="A94" s="56" t="s">
        <v>421</v>
      </c>
      <c r="B94" s="56" t="s">
        <v>53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</row>
    <row r="95" spans="1:17" s="31" customFormat="1" ht="24.75" customHeight="1">
      <c r="A95" s="56" t="s">
        <v>422</v>
      </c>
      <c r="B95" s="56" t="s">
        <v>423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v>0</v>
      </c>
      <c r="Q95" s="75">
        <v>0</v>
      </c>
    </row>
    <row r="96" spans="1:17" s="31" customFormat="1" ht="24.75" customHeight="1">
      <c r="A96" s="53" t="s">
        <v>424</v>
      </c>
      <c r="B96" s="53" t="s">
        <v>54</v>
      </c>
      <c r="C96" s="74">
        <v>227123059462</v>
      </c>
      <c r="D96" s="74">
        <v>51209285739.419998</v>
      </c>
      <c r="E96" s="74">
        <v>0</v>
      </c>
      <c r="F96" s="74">
        <v>0</v>
      </c>
      <c r="G96" s="74">
        <v>0</v>
      </c>
      <c r="H96" s="74">
        <v>6280773434.4200001</v>
      </c>
      <c r="I96" s="74">
        <v>6280773434.4200001</v>
      </c>
      <c r="J96" s="74">
        <v>51209285739.419998</v>
      </c>
      <c r="K96" s="74">
        <v>6280773434.4200001</v>
      </c>
      <c r="L96" s="74">
        <v>6280773434.4200001</v>
      </c>
      <c r="M96" s="74">
        <v>2.77</v>
      </c>
      <c r="N96" s="74">
        <v>2.77</v>
      </c>
      <c r="O96" s="74">
        <v>6.2335142972457458E-2</v>
      </c>
      <c r="P96" s="74">
        <v>175913773722.57999</v>
      </c>
      <c r="Q96" s="74">
        <v>0</v>
      </c>
    </row>
    <row r="97" spans="1:17" s="31" customFormat="1" ht="24.75" customHeight="1">
      <c r="A97" s="56" t="s">
        <v>425</v>
      </c>
      <c r="B97" s="56" t="s">
        <v>426</v>
      </c>
      <c r="C97" s="75">
        <v>160000000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160000000</v>
      </c>
      <c r="Q97" s="75">
        <v>0</v>
      </c>
    </row>
    <row r="98" spans="1:17" s="31" customFormat="1" ht="24.75" customHeight="1">
      <c r="A98" s="56" t="s">
        <v>427</v>
      </c>
      <c r="B98" s="56" t="s">
        <v>428</v>
      </c>
      <c r="C98" s="75">
        <v>5801658388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5801658388</v>
      </c>
      <c r="Q98" s="75">
        <v>0</v>
      </c>
    </row>
    <row r="99" spans="1:17" s="31" customFormat="1" ht="24.75" customHeight="1">
      <c r="A99" s="56" t="s">
        <v>429</v>
      </c>
      <c r="B99" s="56" t="s">
        <v>55</v>
      </c>
      <c r="C99" s="75">
        <v>4726237019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4726237019</v>
      </c>
      <c r="Q99" s="75">
        <v>0</v>
      </c>
    </row>
    <row r="100" spans="1:17" s="31" customFormat="1" ht="24.75" customHeight="1">
      <c r="A100" s="56" t="s">
        <v>430</v>
      </c>
      <c r="B100" s="56" t="s">
        <v>431</v>
      </c>
      <c r="C100" s="75">
        <v>800000000</v>
      </c>
      <c r="D100" s="75">
        <v>0</v>
      </c>
      <c r="E100" s="75">
        <v>0</v>
      </c>
      <c r="F100" s="75">
        <v>0</v>
      </c>
      <c r="G100" s="75">
        <v>0</v>
      </c>
      <c r="H100" s="75">
        <v>0</v>
      </c>
      <c r="I100" s="75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v>800000000</v>
      </c>
      <c r="Q100" s="75">
        <v>0</v>
      </c>
    </row>
    <row r="101" spans="1:17" s="31" customFormat="1" ht="24.75" customHeight="1">
      <c r="A101" s="56" t="s">
        <v>432</v>
      </c>
      <c r="B101" s="56" t="s">
        <v>56</v>
      </c>
      <c r="C101" s="75">
        <v>17399726133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17399726133</v>
      </c>
      <c r="Q101" s="75">
        <v>0</v>
      </c>
    </row>
    <row r="102" spans="1:17" s="31" customFormat="1" ht="24.75" customHeight="1">
      <c r="A102" s="56" t="s">
        <v>433</v>
      </c>
      <c r="B102" s="56" t="s">
        <v>57</v>
      </c>
      <c r="C102" s="75">
        <v>33864366784</v>
      </c>
      <c r="D102" s="75">
        <v>33864366784</v>
      </c>
      <c r="E102" s="75">
        <v>0</v>
      </c>
      <c r="F102" s="75">
        <v>0</v>
      </c>
      <c r="G102" s="75">
        <v>0</v>
      </c>
      <c r="H102" s="75">
        <v>0</v>
      </c>
      <c r="I102" s="75">
        <v>0</v>
      </c>
      <c r="J102" s="75">
        <v>33864366784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0</v>
      </c>
    </row>
    <row r="103" spans="1:17" s="31" customFormat="1" ht="24.75" customHeight="1">
      <c r="A103" s="56" t="s">
        <v>434</v>
      </c>
      <c r="B103" s="56" t="s">
        <v>58</v>
      </c>
      <c r="C103" s="75">
        <v>2712553167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2712553167</v>
      </c>
      <c r="Q103" s="75">
        <v>0</v>
      </c>
    </row>
    <row r="104" spans="1:17" s="31" customFormat="1" ht="24.75" customHeight="1">
      <c r="A104" s="56" t="s">
        <v>435</v>
      </c>
      <c r="B104" s="56" t="s">
        <v>59</v>
      </c>
      <c r="C104" s="75">
        <v>50000000000</v>
      </c>
      <c r="D104" s="75">
        <v>6280773434.4200001</v>
      </c>
      <c r="E104" s="75">
        <v>0</v>
      </c>
      <c r="F104" s="75">
        <v>0</v>
      </c>
      <c r="G104" s="75">
        <v>0</v>
      </c>
      <c r="H104" s="75">
        <v>6280773434.4200001</v>
      </c>
      <c r="I104" s="75">
        <v>6280773434.4200001</v>
      </c>
      <c r="J104" s="75">
        <v>6280773434.4200001</v>
      </c>
      <c r="K104" s="75">
        <v>6280773434.4200001</v>
      </c>
      <c r="L104" s="75">
        <v>6280773434.4200001</v>
      </c>
      <c r="M104" s="75">
        <v>12.56</v>
      </c>
      <c r="N104" s="75">
        <v>12.56</v>
      </c>
      <c r="O104" s="75">
        <v>6.2335142972457458E-2</v>
      </c>
      <c r="P104" s="75">
        <v>43719226565.580002</v>
      </c>
      <c r="Q104" s="75">
        <v>0</v>
      </c>
    </row>
    <row r="105" spans="1:17" s="31" customFormat="1" ht="24.75" customHeight="1">
      <c r="A105" s="56" t="s">
        <v>436</v>
      </c>
      <c r="B105" s="56" t="s">
        <v>60</v>
      </c>
      <c r="C105" s="75">
        <v>11064145521</v>
      </c>
      <c r="D105" s="75">
        <v>11064145521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11064145521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</row>
    <row r="106" spans="1:17" s="31" customFormat="1" ht="24.75" customHeight="1">
      <c r="A106" s="56" t="s">
        <v>437</v>
      </c>
      <c r="B106" s="56" t="s">
        <v>61</v>
      </c>
      <c r="C106" s="75">
        <v>45000000000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45000000000</v>
      </c>
      <c r="Q106" s="75">
        <v>0</v>
      </c>
    </row>
    <row r="107" spans="1:17" s="31" customFormat="1" ht="24.75" customHeight="1">
      <c r="A107" s="56" t="s">
        <v>438</v>
      </c>
      <c r="B107" s="56" t="s">
        <v>62</v>
      </c>
      <c r="C107" s="75">
        <v>13729872979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13729872979</v>
      </c>
      <c r="Q107" s="75">
        <v>0</v>
      </c>
    </row>
    <row r="108" spans="1:17" s="31" customFormat="1" ht="24.75" customHeight="1">
      <c r="A108" s="56" t="s">
        <v>439</v>
      </c>
      <c r="B108" s="56" t="s">
        <v>63</v>
      </c>
      <c r="C108" s="75">
        <v>17200979197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17200979197</v>
      </c>
      <c r="Q108" s="75">
        <v>0</v>
      </c>
    </row>
    <row r="109" spans="1:17" s="31" customFormat="1" ht="24.75" customHeight="1">
      <c r="A109" s="56" t="s">
        <v>440</v>
      </c>
      <c r="B109" s="56" t="s">
        <v>64</v>
      </c>
      <c r="C109" s="75">
        <v>24579478140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24579478140</v>
      </c>
      <c r="Q109" s="75">
        <v>0</v>
      </c>
    </row>
    <row r="110" spans="1:17" s="31" customFormat="1" ht="24.75" customHeight="1">
      <c r="A110" s="56" t="s">
        <v>441</v>
      </c>
      <c r="B110" s="56" t="s">
        <v>65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</row>
    <row r="111" spans="1:17" s="31" customFormat="1" ht="24.75" customHeight="1">
      <c r="A111" s="56" t="s">
        <v>442</v>
      </c>
      <c r="B111" s="56" t="s">
        <v>66</v>
      </c>
      <c r="C111" s="75">
        <v>84042134</v>
      </c>
      <c r="D111" s="75">
        <v>0</v>
      </c>
      <c r="E111" s="75">
        <v>0</v>
      </c>
      <c r="F111" s="75">
        <v>0</v>
      </c>
      <c r="G111" s="75">
        <v>0</v>
      </c>
      <c r="H111" s="75">
        <v>0</v>
      </c>
      <c r="I111" s="75">
        <v>0</v>
      </c>
      <c r="J111" s="75">
        <v>0</v>
      </c>
      <c r="K111" s="75">
        <v>0</v>
      </c>
      <c r="L111" s="75">
        <v>0</v>
      </c>
      <c r="M111" s="75">
        <v>0</v>
      </c>
      <c r="N111" s="75">
        <v>0</v>
      </c>
      <c r="O111" s="75">
        <v>0</v>
      </c>
      <c r="P111" s="75">
        <v>84042134</v>
      </c>
      <c r="Q111" s="75">
        <v>0</v>
      </c>
    </row>
    <row r="112" spans="1:17" s="32" customFormat="1" ht="24.75" customHeight="1">
      <c r="A112" s="62" t="s">
        <v>443</v>
      </c>
      <c r="B112" s="62" t="s">
        <v>67</v>
      </c>
      <c r="C112" s="71">
        <v>326775780559</v>
      </c>
      <c r="D112" s="71">
        <v>153301211220</v>
      </c>
      <c r="E112" s="71">
        <v>4893524137.29</v>
      </c>
      <c r="F112" s="71">
        <v>4893524137.29</v>
      </c>
      <c r="G112" s="71">
        <v>19459576.34</v>
      </c>
      <c r="H112" s="71">
        <v>5118356277.0500002</v>
      </c>
      <c r="I112" s="71">
        <v>5118356277.0500002</v>
      </c>
      <c r="J112" s="71">
        <v>153320670796.34</v>
      </c>
      <c r="K112" s="71">
        <v>10011880414.34</v>
      </c>
      <c r="L112" s="71">
        <v>10011880414.34</v>
      </c>
      <c r="M112" s="71">
        <v>3.06</v>
      </c>
      <c r="N112" s="71">
        <v>3.06</v>
      </c>
      <c r="O112" s="71">
        <v>9.9365468849882566E-2</v>
      </c>
      <c r="P112" s="71">
        <v>173455109762.66</v>
      </c>
      <c r="Q112" s="71">
        <v>0</v>
      </c>
    </row>
    <row r="113" spans="1:17" s="31" customFormat="1" ht="24.75" customHeight="1">
      <c r="A113" s="49" t="s">
        <v>444</v>
      </c>
      <c r="B113" s="49" t="s">
        <v>68</v>
      </c>
      <c r="C113" s="72">
        <v>326775780559</v>
      </c>
      <c r="D113" s="72">
        <v>153301211220</v>
      </c>
      <c r="E113" s="72">
        <v>4893524137.29</v>
      </c>
      <c r="F113" s="72">
        <v>4893524137.29</v>
      </c>
      <c r="G113" s="72">
        <v>19459576.34</v>
      </c>
      <c r="H113" s="72">
        <v>5118356277.0500002</v>
      </c>
      <c r="I113" s="72">
        <v>5118356277.0500002</v>
      </c>
      <c r="J113" s="72">
        <v>153320670796.34</v>
      </c>
      <c r="K113" s="72">
        <v>10011880414.34</v>
      </c>
      <c r="L113" s="72">
        <v>10011880414.34</v>
      </c>
      <c r="M113" s="72">
        <v>3.06</v>
      </c>
      <c r="N113" s="72">
        <v>3.06</v>
      </c>
      <c r="O113" s="72">
        <v>9.9365468849882566E-2</v>
      </c>
      <c r="P113" s="72">
        <v>173455109762.66</v>
      </c>
      <c r="Q113" s="72">
        <v>0</v>
      </c>
    </row>
    <row r="114" spans="1:17" s="31" customFormat="1" ht="24.75" customHeight="1">
      <c r="A114" s="51" t="s">
        <v>445</v>
      </c>
      <c r="B114" s="51" t="s">
        <v>69</v>
      </c>
      <c r="C114" s="73">
        <v>2048000000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2048000000</v>
      </c>
      <c r="Q114" s="73">
        <v>0</v>
      </c>
    </row>
    <row r="115" spans="1:17" s="31" customFormat="1" ht="24.75" customHeight="1">
      <c r="A115" s="51" t="s">
        <v>446</v>
      </c>
      <c r="B115" s="51" t="s">
        <v>70</v>
      </c>
      <c r="C115" s="73">
        <v>594499576</v>
      </c>
      <c r="D115" s="73">
        <v>487732340</v>
      </c>
      <c r="E115" s="73">
        <v>0</v>
      </c>
      <c r="F115" s="73">
        <v>0</v>
      </c>
      <c r="G115" s="73">
        <v>0</v>
      </c>
      <c r="H115" s="73">
        <v>1631104</v>
      </c>
      <c r="I115" s="73">
        <v>1631104</v>
      </c>
      <c r="J115" s="73">
        <v>487732340</v>
      </c>
      <c r="K115" s="73">
        <v>1631104</v>
      </c>
      <c r="L115" s="73">
        <v>1631104</v>
      </c>
      <c r="M115" s="73">
        <v>0.27</v>
      </c>
      <c r="N115" s="73">
        <v>0.27</v>
      </c>
      <c r="O115" s="73">
        <v>1.6188308988467193E-5</v>
      </c>
      <c r="P115" s="73">
        <v>106767236</v>
      </c>
      <c r="Q115" s="73">
        <v>0</v>
      </c>
    </row>
    <row r="116" spans="1:17" s="31" customFormat="1" ht="24.75" customHeight="1">
      <c r="A116" s="51" t="s">
        <v>447</v>
      </c>
      <c r="B116" s="51" t="s">
        <v>71</v>
      </c>
      <c r="C116" s="73">
        <v>2824003644</v>
      </c>
      <c r="D116" s="73">
        <v>2824003644</v>
      </c>
      <c r="E116" s="73">
        <v>564722231</v>
      </c>
      <c r="F116" s="73">
        <v>564722231</v>
      </c>
      <c r="G116" s="73">
        <v>0</v>
      </c>
      <c r="H116" s="73">
        <v>253324338</v>
      </c>
      <c r="I116" s="73">
        <v>253324338</v>
      </c>
      <c r="J116" s="73">
        <v>2824003644</v>
      </c>
      <c r="K116" s="73">
        <v>818046569</v>
      </c>
      <c r="L116" s="73">
        <v>818046569</v>
      </c>
      <c r="M116" s="73">
        <v>28.97</v>
      </c>
      <c r="N116" s="73">
        <v>28.97</v>
      </c>
      <c r="O116" s="73">
        <v>8.1189124825440002E-3</v>
      </c>
      <c r="P116" s="73">
        <v>0</v>
      </c>
      <c r="Q116" s="73">
        <v>0</v>
      </c>
    </row>
    <row r="117" spans="1:17" s="31" customFormat="1" ht="24.75" customHeight="1">
      <c r="A117" s="51" t="s">
        <v>448</v>
      </c>
      <c r="B117" s="51" t="s">
        <v>72</v>
      </c>
      <c r="C117" s="73">
        <v>500000000</v>
      </c>
      <c r="D117" s="73">
        <v>500000000</v>
      </c>
      <c r="E117" s="73">
        <v>0</v>
      </c>
      <c r="F117" s="73">
        <v>0</v>
      </c>
      <c r="G117" s="73">
        <v>0</v>
      </c>
      <c r="H117" s="73">
        <v>2590900</v>
      </c>
      <c r="I117" s="73">
        <v>2590900</v>
      </c>
      <c r="J117" s="73">
        <v>500000000</v>
      </c>
      <c r="K117" s="73">
        <v>2590900</v>
      </c>
      <c r="L117" s="73">
        <v>2590900</v>
      </c>
      <c r="M117" s="73">
        <v>0.52</v>
      </c>
      <c r="N117" s="73">
        <v>0.52</v>
      </c>
      <c r="O117" s="73">
        <v>2.5714049967518717E-5</v>
      </c>
      <c r="P117" s="73">
        <v>0</v>
      </c>
      <c r="Q117" s="73">
        <v>0</v>
      </c>
    </row>
    <row r="118" spans="1:17" s="31" customFormat="1" ht="24.75" customHeight="1">
      <c r="A118" s="51" t="s">
        <v>449</v>
      </c>
      <c r="B118" s="51" t="s">
        <v>450</v>
      </c>
      <c r="C118" s="73">
        <v>167444429096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167444429096</v>
      </c>
      <c r="Q118" s="73">
        <v>0</v>
      </c>
    </row>
    <row r="119" spans="1:17" s="31" customFormat="1" ht="24.75" customHeight="1">
      <c r="A119" s="51" t="s">
        <v>451</v>
      </c>
      <c r="B119" s="51" t="s">
        <v>73</v>
      </c>
      <c r="C119" s="73">
        <v>3875819607</v>
      </c>
      <c r="D119" s="73">
        <v>446600</v>
      </c>
      <c r="E119" s="73">
        <v>336600</v>
      </c>
      <c r="F119" s="73">
        <v>336600</v>
      </c>
      <c r="G119" s="73">
        <v>19459576.34</v>
      </c>
      <c r="H119" s="73">
        <v>19407350.550000001</v>
      </c>
      <c r="I119" s="73">
        <v>19407350.550000001</v>
      </c>
      <c r="J119" s="73">
        <v>19906176.34</v>
      </c>
      <c r="K119" s="73">
        <v>19743950.550000001</v>
      </c>
      <c r="L119" s="73">
        <v>19743950.550000001</v>
      </c>
      <c r="M119" s="73">
        <v>0.51</v>
      </c>
      <c r="N119" s="73">
        <v>0.51</v>
      </c>
      <c r="O119" s="73">
        <v>1.959538889956844E-4</v>
      </c>
      <c r="P119" s="73">
        <v>3855913430.6599998</v>
      </c>
      <c r="Q119" s="73">
        <v>0</v>
      </c>
    </row>
    <row r="120" spans="1:17" s="31" customFormat="1" ht="24.75" customHeight="1">
      <c r="A120" s="51" t="s">
        <v>452</v>
      </c>
      <c r="B120" s="51" t="s">
        <v>74</v>
      </c>
      <c r="C120" s="73">
        <v>149489028636</v>
      </c>
      <c r="D120" s="73">
        <v>149489028636</v>
      </c>
      <c r="E120" s="73">
        <v>4328465306.29</v>
      </c>
      <c r="F120" s="73">
        <v>4328465306.29</v>
      </c>
      <c r="G120" s="73">
        <v>0</v>
      </c>
      <c r="H120" s="73">
        <v>4841402584.5</v>
      </c>
      <c r="I120" s="73">
        <v>4841402584.5</v>
      </c>
      <c r="J120" s="73">
        <v>149489028636</v>
      </c>
      <c r="K120" s="73">
        <v>9169867890.7900009</v>
      </c>
      <c r="L120" s="73">
        <v>9169867890.7900009</v>
      </c>
      <c r="M120" s="73">
        <v>6.13</v>
      </c>
      <c r="N120" s="73">
        <v>6.13</v>
      </c>
      <c r="O120" s="73">
        <v>9.1008700119386901E-2</v>
      </c>
      <c r="P120" s="73">
        <v>0</v>
      </c>
      <c r="Q120" s="73">
        <v>0</v>
      </c>
    </row>
    <row r="121" spans="1:17" s="31" customFormat="1" ht="24.75" customHeight="1">
      <c r="A121" s="62" t="s">
        <v>453</v>
      </c>
      <c r="B121" s="62" t="s">
        <v>454</v>
      </c>
      <c r="C121" s="71">
        <v>89088000000</v>
      </c>
      <c r="D121" s="71">
        <v>89088000000</v>
      </c>
      <c r="E121" s="71">
        <v>0</v>
      </c>
      <c r="F121" s="71">
        <v>0</v>
      </c>
      <c r="G121" s="71">
        <v>0</v>
      </c>
      <c r="H121" s="71">
        <v>0</v>
      </c>
      <c r="I121" s="71">
        <v>0</v>
      </c>
      <c r="J121" s="71">
        <v>89088000000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</row>
    <row r="122" spans="1:17" s="32" customFormat="1" ht="24.75" customHeight="1">
      <c r="A122" s="49" t="s">
        <v>455</v>
      </c>
      <c r="B122" s="49" t="s">
        <v>81</v>
      </c>
      <c r="C122" s="72">
        <v>89088000000</v>
      </c>
      <c r="D122" s="72">
        <v>89088000000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89088000000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  <c r="Q122" s="72">
        <v>0</v>
      </c>
    </row>
    <row r="123" spans="1:17" s="90" customFormat="1" ht="24.75" customHeight="1">
      <c r="A123" s="89" t="s">
        <v>456</v>
      </c>
      <c r="B123" s="89" t="s">
        <v>185</v>
      </c>
      <c r="C123" s="73">
        <v>89088000000</v>
      </c>
      <c r="D123" s="73">
        <v>89088000000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89088000000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</row>
    <row r="124" spans="1:17" s="90" customFormat="1" ht="24.75" customHeight="1">
      <c r="A124" s="62" t="s">
        <v>457</v>
      </c>
      <c r="B124" s="62" t="s">
        <v>75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  <c r="I124" s="71">
        <v>0</v>
      </c>
      <c r="J124" s="71">
        <v>0</v>
      </c>
      <c r="K124" s="71">
        <v>0</v>
      </c>
      <c r="L124" s="71">
        <v>0</v>
      </c>
      <c r="M124" s="71">
        <v>0</v>
      </c>
      <c r="N124" s="71">
        <v>0</v>
      </c>
      <c r="O124" s="71">
        <v>0</v>
      </c>
      <c r="P124" s="71">
        <v>0</v>
      </c>
      <c r="Q124" s="71">
        <v>0</v>
      </c>
    </row>
    <row r="125" spans="1:17" s="90" customFormat="1" ht="14.25">
      <c r="A125" s="91" t="s">
        <v>166</v>
      </c>
      <c r="B125" s="92"/>
      <c r="C125" s="93"/>
      <c r="D125" s="94"/>
      <c r="E125" s="94"/>
      <c r="F125" s="94"/>
      <c r="G125" s="94"/>
      <c r="H125" s="94"/>
      <c r="I125" s="94"/>
      <c r="J125" s="94"/>
      <c r="K125" s="95"/>
      <c r="L125" s="95"/>
      <c r="M125" s="96"/>
      <c r="N125" s="96"/>
      <c r="O125" s="96"/>
      <c r="P125" s="95"/>
      <c r="Q125" s="95"/>
    </row>
    <row r="126" spans="1:17" s="88" customFormat="1" ht="19.5" customHeight="1">
      <c r="A126" s="84" t="s">
        <v>166</v>
      </c>
      <c r="B126" s="84" t="s">
        <v>78</v>
      </c>
      <c r="C126" s="85">
        <v>64127797852000</v>
      </c>
      <c r="D126" s="85">
        <v>60147886624317.398</v>
      </c>
      <c r="E126" s="85">
        <v>4618118245325.7002</v>
      </c>
      <c r="F126" s="85">
        <v>4618118245325.7002</v>
      </c>
      <c r="G126" s="85">
        <v>839973379068.54004</v>
      </c>
      <c r="H126" s="85">
        <v>5457696351257.75</v>
      </c>
      <c r="I126" s="85">
        <v>5457696351257.75</v>
      </c>
      <c r="J126" s="85">
        <v>60987860003385.898</v>
      </c>
      <c r="K126" s="86">
        <v>10075814596583.4</v>
      </c>
      <c r="L126" s="86">
        <v>10075814596583.4</v>
      </c>
      <c r="M126" s="87">
        <v>15.71</v>
      </c>
      <c r="N126" s="87">
        <v>15.71</v>
      </c>
      <c r="O126" s="98">
        <v>100</v>
      </c>
      <c r="P126" s="86">
        <v>3139937848614.04</v>
      </c>
      <c r="Q126" s="86">
        <v>0</v>
      </c>
    </row>
    <row r="130" spans="11:16">
      <c r="K130" s="116"/>
      <c r="L130" s="116"/>
      <c r="P130" s="116"/>
    </row>
    <row r="131" spans="11:16">
      <c r="K131" s="83"/>
      <c r="L131" s="83"/>
      <c r="M131" s="83"/>
    </row>
    <row r="133" spans="11:16">
      <c r="P133" s="116"/>
    </row>
  </sheetData>
  <autoFilter ref="A8:Q126" xr:uid="{7076423F-FBDD-4DAB-B178-6D9FCFED88F1}"/>
  <mergeCells count="4">
    <mergeCell ref="G7:I7"/>
    <mergeCell ref="J7:L7"/>
    <mergeCell ref="D7:F7"/>
    <mergeCell ref="M7:O7"/>
  </mergeCells>
  <pageMargins left="0.23622047244094491" right="0.23622047244094491" top="0.74803149606299213" bottom="0.74803149606299213" header="0.31496062992125984" footer="0.31496062992125984"/>
  <pageSetup paperSize="5" scale="36" fitToHeight="4" orientation="landscape" horizontalDpi="1200" verticalDpi="1200" r:id="rId1"/>
  <headerFooter>
    <oddFooter>&amp;R&amp;D
&amp;N</oddFooter>
  </headerFooter>
  <rowBreaks count="2" manualBreakCount="2">
    <brk id="36" max="16383" man="1"/>
    <brk id="9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Febrero 2021</Descripci_x00f3_n>
    <Fecha_x0020_de_x0020_publicaci_x00f3_n xmlns="a89a2212-8ffe-4f56-88b2-5e2fabe15bb8" xsi:nil="true"/>
    <A_x00f1_o xmlns="a89a2212-8ffe-4f56-88b2-5e2fabe15bb8">2021</A_x00f1_o>
    <Fecha xmlns="a89a2212-8ffe-4f56-88b2-5e2fabe15bb8">Febrero</Fecha>
    <c96f xmlns="7863b4b1-a814-4304-b576-adec0742564d">2</c96f>
    <o7a6 xmlns="7863b4b1-a814-4304-b576-adec0742564d" xsi:nil="true"/>
    <l9bw xmlns="7863b4b1-a814-4304-b576-adec0742564d">2021</l9b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95DD2F-491C-4EC9-ADC1-D46957C4864A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Luz Ines Arboleda</cp:lastModifiedBy>
  <cp:lastPrinted>2021-02-18T05:58:19Z</cp:lastPrinted>
  <dcterms:created xsi:type="dcterms:W3CDTF">2020-02-07T13:30:09Z</dcterms:created>
  <dcterms:modified xsi:type="dcterms:W3CDTF">2021-03-12T17:06:14Z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